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Titles" localSheetId="0">'1'!$8:$8</definedName>
  </definedNames>
  <calcPr calcId="145621"/>
</workbook>
</file>

<file path=xl/calcChain.xml><?xml version="1.0" encoding="utf-8"?>
<calcChain xmlns="http://schemas.openxmlformats.org/spreadsheetml/2006/main">
  <c r="S94" i="1" l="1"/>
  <c r="S93" i="1"/>
  <c r="S92" i="1"/>
  <c r="R94" i="1"/>
  <c r="R93" i="1"/>
  <c r="R92" i="1"/>
  <c r="Q94" i="1"/>
  <c r="Q93" i="1"/>
  <c r="Q92" i="1"/>
  <c r="N94" i="1"/>
  <c r="N93" i="1"/>
  <c r="N92" i="1"/>
  <c r="M94" i="1"/>
  <c r="M93" i="1"/>
  <c r="M92" i="1"/>
  <c r="J94" i="1"/>
  <c r="J93" i="1"/>
  <c r="J92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P74" i="1"/>
  <c r="P73" i="1"/>
  <c r="P72" i="1"/>
  <c r="P71" i="1"/>
  <c r="P70" i="1"/>
  <c r="P69" i="1"/>
  <c r="P68" i="1"/>
  <c r="P67" i="1"/>
  <c r="P66" i="1"/>
  <c r="O80" i="1"/>
  <c r="O79" i="1"/>
  <c r="O78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L74" i="1"/>
  <c r="L73" i="1"/>
  <c r="L72" i="1"/>
  <c r="L71" i="1"/>
  <c r="L70" i="1"/>
  <c r="L69" i="1"/>
  <c r="L68" i="1"/>
  <c r="L67" i="1"/>
  <c r="L66" i="1"/>
  <c r="K80" i="1"/>
  <c r="K79" i="1"/>
  <c r="K78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I17" i="1"/>
  <c r="I16" i="1"/>
  <c r="I15" i="1"/>
  <c r="H47" i="1"/>
  <c r="H46" i="1"/>
  <c r="H45" i="1"/>
  <c r="H35" i="1"/>
  <c r="H34" i="1"/>
  <c r="H33" i="1"/>
  <c r="H26" i="1"/>
  <c r="H25" i="1"/>
  <c r="H24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25" i="1"/>
  <c r="F26" i="1"/>
  <c r="F24" i="1"/>
  <c r="F20" i="1"/>
  <c r="F19" i="1"/>
  <c r="F18" i="1"/>
  <c r="E62" i="1"/>
  <c r="E61" i="1"/>
  <c r="E60" i="1"/>
  <c r="E50" i="1"/>
  <c r="E49" i="1"/>
  <c r="E48" i="1"/>
  <c r="E38" i="1"/>
  <c r="E37" i="1"/>
  <c r="E36" i="1"/>
  <c r="E26" i="1"/>
  <c r="E25" i="1"/>
  <c r="E24" i="1"/>
  <c r="E23" i="1"/>
  <c r="E22" i="1"/>
  <c r="E21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C65" i="1"/>
  <c r="C64" i="1"/>
  <c r="C63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17" i="1"/>
  <c r="C16" i="1"/>
  <c r="C15" i="1"/>
  <c r="C14" i="1"/>
  <c r="C13" i="1"/>
  <c r="C12" i="1"/>
  <c r="C10" i="1"/>
  <c r="C9" i="1"/>
  <c r="C11" i="1"/>
</calcChain>
</file>

<file path=xl/sharedStrings.xml><?xml version="1.0" encoding="utf-8"?>
<sst xmlns="http://schemas.openxmlformats.org/spreadsheetml/2006/main" count="115" uniqueCount="59">
  <si>
    <t>№</t>
  </si>
  <si>
    <t xml:space="preserve">Наименование организации / Наименование муниципальной услуги </t>
  </si>
  <si>
    <t xml:space="preserve">"Реализация основных общеобразовательных программ начального общего образования" </t>
  </si>
  <si>
    <t xml:space="preserve">"Реализация основных общеобразовательных программ основного общего образования" </t>
  </si>
  <si>
    <t>Отраслевой корректирующий коэффициент по муниципальной услуге</t>
  </si>
  <si>
    <t>Территориальный корректирующий коэффициент по муниципальной услуге</t>
  </si>
  <si>
    <t>Затраты на оплату труда с начислениями на выплаты по оплате труда работников, непосредственно связанных с оказанием (выполнением) муниципальной услуги (работы)</t>
  </si>
  <si>
    <t>Затраты на коммунальные услуги и содержание недвижимого имущества, необходимого для выполнения муниципального задания</t>
  </si>
  <si>
    <t>Муниципальное автономное учреждение дополнительного образования «Детско-юношеский центр»</t>
  </si>
  <si>
    <t xml:space="preserve">Муниципальное автономное учреждение дополнительного образования Центр детского творчества «Надежда» </t>
  </si>
  <si>
    <t>Муниципальное бюджетное учреждение дополнительного образования «Центр внешкольной работы»</t>
  </si>
  <si>
    <t>Уникальный номер услуги: 802112О.99.0.ББ11АЮ58001</t>
  </si>
  <si>
    <t>"Реализация основных общеобразовательных программ среднего общего образования"</t>
  </si>
  <si>
    <t>"Реализация основных общеобразовательных программ дошкольного образования"</t>
  </si>
  <si>
    <t>"Присмотр и уход"</t>
  </si>
  <si>
    <t>Уникальный номер услуги: 802111О.99.0.БА96АЮ58001</t>
  </si>
  <si>
    <t>Уникальный номер услуги: 802111О.99.0.БА96АП91001</t>
  </si>
  <si>
    <t>Муниципальное автономное общеобразовательное учреждение «Средняя общеобразовательная школа № 1 имени Героя Советского Союза И.В. Королькова»</t>
  </si>
  <si>
    <t>Муниципальное бюджетное общеобразовательное учреждение «Средняя общеобразовательная школа № 3»</t>
  </si>
  <si>
    <t>Муниципальное бюджетное общеобразовательное учреждение «Средняя общеобразовательная школа № 4»</t>
  </si>
  <si>
    <t>Муниципальное бюджетное общеобразовательное учреждение «Средняя общеобразовательная школа № 6»</t>
  </si>
  <si>
    <t>Муниципальное автономное общеобразовательное учреждение «Обдорская Гимназия»</t>
  </si>
  <si>
    <t>Муниципальное бюджетное общеобразовательное учреждение «Средняя общеобразовательная школа № 2»</t>
  </si>
  <si>
    <t>Уникальный номер услуги: 801012О.99.0.БА81АЭ92001</t>
  </si>
  <si>
    <t>Уникальный номер услуги: 801012О.99.0.БА81АЮ00001</t>
  </si>
  <si>
    <t>Уникальный номер услуги: 802111О.99.0.БА96АЮ66001</t>
  </si>
  <si>
    <t xml:space="preserve">"Реализация дополнительных общеразвивающих программ"  Уникальный номер услуги: 804200О.99.0.ББ52АЖ48000      </t>
  </si>
  <si>
    <t>Уникальный номер услуги: 802112О.99.0.ББ11АП91001</t>
  </si>
  <si>
    <t>Адаптированная образовательная программа Уникальный номер услуги: 801012О.99.0.БА81АА00001</t>
  </si>
  <si>
    <t>Адаптированная образовательная программа Уникальный номер услуги: 802111О.99.0.БА96АА00001</t>
  </si>
  <si>
    <t>Физические лица в возрасте до 3 лет (группа полного дня) Уникальный номер услуги: 801011О.99.0.БВ24ДП02000</t>
  </si>
  <si>
    <t>Физические лица в возрасте от 3 лет до 8 лет (группа полного дня) Уникальный номер услуги: 801011О.99.0.БВ24ДН82000</t>
  </si>
  <si>
    <t>Физические лица в возрасте до 3 лет (группа кратковременного пребывания) Уникальный номер услуги: 801011О.99.0.БВ24ДП00000</t>
  </si>
  <si>
    <t>Физические лица в возрасте  от 3 лет до 8 лет (группа кратковременного пребывания) Уникальный номер услуги: 801011О.99.0.БВ24ДН80000</t>
  </si>
  <si>
    <t>Обучающиеся, за исключением детей-инвалидов и  инвалидов Уникальный номер услуги: 853211О.99.0.БВ19АБ91000</t>
  </si>
  <si>
    <t>Дети-инвалиды Уникальный номер услуги: 853211О.99.0.БВ19АА23000</t>
  </si>
  <si>
    <t>Дети с туберкулезной интоксикацией Уникальный номер услуги: 853211О.99.0.БВ19АБ49000</t>
  </si>
  <si>
    <t>Муниципальное бюджетное дошкольное образовательное учреждение «Детский сад «Северное сияние»</t>
  </si>
  <si>
    <t>Муниципальное бюджетное дошкольное образовательное учреждение «Детский сад «Кристаллик»</t>
  </si>
  <si>
    <t>Муниципальное бюджетное дошкольное образовательное учреждение «Детский сад «Мозаика»</t>
  </si>
  <si>
    <t xml:space="preserve">Муниципальное бюджетное  дошкольное образовательное учреждение «Детский сад «Светлячок» </t>
  </si>
  <si>
    <t>Значение базовых нормативов затрат на оказание муниципальных услуг в 2022 году</t>
  </si>
  <si>
    <t>Муниципальное бюджетное дошкольное образовательное учреждение «Детский сад «Росинка»</t>
  </si>
  <si>
    <t>Муниципальное бюджетное дошкольное образовательное учреждение «Детский сад «Снегурочка»</t>
  </si>
  <si>
    <t>Муниципальное автономное дошкольное образовательное учреждение «Центр развития ребенка- детский сад «Рябинка»</t>
  </si>
  <si>
    <t>Муниципальное автономное дошкольное образовательное учреждение «Детский сад «Журавушка»</t>
  </si>
  <si>
    <t>Муниципальное бюджетное дошкольное образовательное учреждение «Детский сад «Крылышки»</t>
  </si>
  <si>
    <t>Муниципальное бюджетное дошкольное образовательное учреждение «Детский сад «Брусничка»</t>
  </si>
  <si>
    <t>Муниципальное бюджетное дошкольное образовательное учреждение «Детский сад «Морошка»</t>
  </si>
  <si>
    <t>Муниципальное бюджетное дошкольное образовательное учреждение «Детский сад «Золотой ключик»</t>
  </si>
  <si>
    <t>Муниципальное бюджетное дошкольное образовательное учреждение «Детский сад «Умка»</t>
  </si>
  <si>
    <t>Муниципальное бюджетное дошкольное образовательное учреждение «Детский сад «Улыбка»</t>
  </si>
  <si>
    <t>Муниципальное бюджетное дошкольное образовательное учреждение «Детский сад «Бережок»</t>
  </si>
  <si>
    <t>Муниципальное бюджетное  дошкольное образовательное учреждение «Детский сад «Золотая рыбка»</t>
  </si>
  <si>
    <t xml:space="preserve">Муниципальное бюджетное дошкольное образовательное учреждение «Детский сад «Синяя птица» </t>
  </si>
  <si>
    <t>1".</t>
  </si>
  <si>
    <t>Муниципальное бюджетное  дошкольное образовательное учреждение «Детский сад «Мамонтёнок»</t>
  </si>
  <si>
    <t>Муниципальное бюджетное дошкольное образовательное учреждение «Детский сад «Оленёнок»</t>
  </si>
  <si>
    <t xml:space="preserve">Приложение                                                        к приказу департамента образования Администрации города Салехарда                                                                                                                                                                           от 28 марта 2022 года № 277-о                                                                                                                                                                                                                                                                                              "Утверждено                                                                                      приказом департамента образования Администрации города Салехарда                                                                                                                           от 27 декабря 2021 года № 1064-о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</si>
</sst>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4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1/&#1088;&#1072;&#1089;&#1095;&#1077;&#1090;%20&#1052;&#1072;&#1084;&#1086;&#1085;&#1090;&#1077;&#1085;&#1086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10/&#1088;&#1072;&#1089;&#1095;&#1077;&#1090;%20&#1041;&#1088;&#1091;&#1089;&#1085;&#1080;&#1095;&#1082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11/&#1088;&#1072;&#1089;&#1095;&#1077;&#1090;%20&#1052;&#1086;&#1088;&#1086;&#1096;&#1082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12/&#1088;&#1072;&#1089;&#1095;&#1077;&#1090;%20&#1047;&#1086;&#1083;&#1086;&#1090;&#1086;&#1081;%20&#1082;&#1083;&#1102;&#1095;&#1080;&#108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13/&#1088;&#1072;&#1089;&#1095;&#1077;&#1090;%20&#1059;&#1084;&#1082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14/&#1088;&#1072;&#1089;&#1095;&#1077;&#1090;%20&#1059;&#1083;&#1099;&#1073;&#1082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15/&#1088;&#1072;&#1089;&#1095;&#1077;&#1090;%20&#1041;&#1077;&#1088;&#1077;&#1078;&#1086;&#108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16/&#1088;&#1072;&#1089;&#1095;&#1077;&#1090;%20&#1052;&#1086;&#1079;&#1072;&#1080;&#1082;&#10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17/&#1088;&#1072;&#1089;&#1095;&#1077;&#1090;%20&#1047;&#1086;&#1083;&#1086;&#1090;&#1072;&#1103;%20&#1088;&#1099;&#1073;&#1082;&#107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20/&#1088;&#1072;&#1089;&#1095;&#1077;&#1090;%20&#1057;&#1074;&#1077;&#1090;&#1083;&#1103;&#1095;&#1086;&#108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22/&#1088;&#1072;&#1089;&#1095;&#1077;&#1090;%20&#1057;&#1080;&#1085;&#1103;&#1103;%20&#1087;&#1090;&#1080;&#109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2/&#1088;&#1072;&#1089;&#1095;&#1077;&#1090;%20&#1057;&#1080;&#1103;&#1085;&#1080;&#1077;%20&#1089;&#1077;&#1074;&#1077;&#1088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89;&#1086;&#1096;%201/&#1088;&#1072;&#1089;&#1095;&#1077;&#1090;%20&#1057;&#1054;&#1064;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89;&#1086;&#1096;%203/&#1088;&#1072;&#1089;&#1095;&#1077;&#1090;%20&#1057;&#1054;&#1064;%2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89;&#1086;&#1096;%204/&#1088;&#1072;&#1089;&#1095;&#1077;&#1090;%20&#1057;&#1054;&#1064;%2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89;&#1086;&#1096;%206/&#1088;&#1072;&#1089;&#1095;&#1077;&#1090;%20&#1057;&#1054;&#1064;%2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86;&#1073;&#1076;&#1086;&#1088;&#1082;&#1072;/&#1088;&#1072;&#1089;&#1095;&#1077;&#1090;%20&#1054;&#1073;&#1076;&#1086;&#1088;&#1082;&#107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102;&#1094;/&#1088;&#1072;&#1089;&#1095;&#1077;&#1090;%20&#1044;&#1070;&#106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94;&#1076;&#1090;/&#1088;&#1072;&#1089;&#1095;&#1077;&#1090;%20&#1062;&#1044;&#1058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94;&#1074;&#1088;/&#1088;&#1072;&#1089;&#1095;&#1077;&#1090;%20&#1062;&#1042;&#105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89;&#1086;&#1096;%202/&#1088;&#1072;&#1089;&#1095;&#1077;&#1090;%20&#1057;&#1054;&#1064;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3/&#1088;&#1072;&#1089;&#1095;&#1077;&#1090;%20&#1056;&#1086;&#1089;&#1080;&#1085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4/&#1088;&#1072;&#1089;&#1095;&#1077;&#1090;%20&#1057;&#1085;&#1077;&#1075;&#1091;&#1088;&#1086;&#1095;&#1082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5/&#1088;&#1072;&#1089;&#1095;&#1077;&#1090;%20&#1056;&#1103;&#1073;&#1080;&#1085;&#1082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6/&#1088;&#1072;&#1089;&#1095;&#1077;&#1090;%20&#1046;&#1091;&#1088;&#1072;&#1074;&#1091;&#1096;&#1082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7/&#1088;&#1072;&#1089;&#1095;&#1077;&#1090;%20&#1050;&#1088;&#1099;&#1083;&#1099;&#1096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8/&#1088;&#1072;&#1089;&#1095;&#1077;&#1090;%20&#1054;&#1083;&#1077;&#1085;&#1077;&#1085;&#1086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76;&#1089;%209/&#1088;&#1072;&#1089;&#1095;&#1077;&#1090;%20&#1050;&#1088;&#1080;&#1089;&#1090;&#1072;&#1083;&#1083;&#108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 3 лет"/>
      <sheetName val="3-8"/>
      <sheetName val="присм обыч"/>
      <sheetName val="не исп имущ"/>
      <sheetName val="СВОД"/>
      <sheetName val="услуга 02"/>
      <sheetName val="работн.общехоз."/>
      <sheetName val="Лист1"/>
      <sheetName val="план 2019"/>
    </sheetNames>
    <sheetDataSet>
      <sheetData sheetId="0"/>
      <sheetData sheetId="1">
        <row r="19">
          <cell r="X19">
            <v>137516.68929085392</v>
          </cell>
          <cell r="Y19">
            <v>17849.349773913043</v>
          </cell>
          <cell r="AA19">
            <v>181760.56403899039</v>
          </cell>
        </row>
        <row r="21">
          <cell r="X21">
            <v>137516.70245885392</v>
          </cell>
          <cell r="Y21">
            <v>18015.500636170211</v>
          </cell>
          <cell r="AA21">
            <v>182086.30542937995</v>
          </cell>
        </row>
        <row r="23">
          <cell r="X23">
            <v>77669.975031659051</v>
          </cell>
          <cell r="Y23">
            <v>18694.006504285713</v>
          </cell>
          <cell r="AA23">
            <v>114893.2518926644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планирование"/>
      <sheetName val="планирование (ф9)"/>
      <sheetName val="до 3 лет крат"/>
      <sheetName val="до 3 полн"/>
      <sheetName val="от 3 до 8 пол"/>
      <sheetName val="присм обыч"/>
      <sheetName val="не исп имущ"/>
      <sheetName val="СВОД"/>
      <sheetName val="услуга 02"/>
      <sheetName val="услуга 08"/>
      <sheetName val="работн.общехоз."/>
    </sheetNames>
    <sheetDataSet>
      <sheetData sheetId="0"/>
      <sheetData sheetId="1">
        <row r="19">
          <cell r="X19">
            <v>46493.377616594007</v>
          </cell>
          <cell r="Y19">
            <v>4541.4599999999991</v>
          </cell>
          <cell r="AA19">
            <v>71165.581740461479</v>
          </cell>
        </row>
        <row r="21">
          <cell r="X21">
            <v>129454.71636696509</v>
          </cell>
          <cell r="Y21">
            <v>11353.65</v>
          </cell>
          <cell r="AA21">
            <v>176564.31260985765</v>
          </cell>
        </row>
        <row r="23">
          <cell r="X23">
            <v>129454.71636696511</v>
          </cell>
          <cell r="Y23">
            <v>12088.778417266185</v>
          </cell>
          <cell r="AA23">
            <v>178985.61391766611</v>
          </cell>
        </row>
        <row r="25">
          <cell r="X25">
            <v>87125.387063494549</v>
          </cell>
          <cell r="Y25">
            <v>15709.45283018868</v>
          </cell>
          <cell r="AA25">
            <v>140825.00155759559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 3 лет"/>
      <sheetName val="3-8"/>
      <sheetName val="присм обыч"/>
      <sheetName val="не исп имущ"/>
      <sheetName val="СВОД"/>
      <sheetName val="услуга 02"/>
      <sheetName val="работн.общехоз."/>
      <sheetName val="Лист1"/>
      <sheetName val="план 2019"/>
    </sheetNames>
    <sheetDataSet>
      <sheetData sheetId="0"/>
      <sheetData sheetId="1">
        <row r="19">
          <cell r="X19">
            <v>117881.90316492895</v>
          </cell>
          <cell r="Y19">
            <v>14349.057475555554</v>
          </cell>
          <cell r="AA19">
            <v>167006.94847196911</v>
          </cell>
        </row>
        <row r="21">
          <cell r="X21">
            <v>117881.85446492895</v>
          </cell>
          <cell r="Y21">
            <v>14686.682357333333</v>
          </cell>
          <cell r="AA21">
            <v>167948.17534782106</v>
          </cell>
        </row>
        <row r="23">
          <cell r="X23">
            <v>78273.851726745663</v>
          </cell>
          <cell r="Y23">
            <v>17092.25964</v>
          </cell>
          <cell r="AA23">
            <v>126272.06512924941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 3"/>
      <sheetName val="3-8 пол"/>
      <sheetName val="присм обыч"/>
      <sheetName val="не исп имущ"/>
      <sheetName val="СВОД"/>
      <sheetName val="услуга 02"/>
      <sheetName val="работн.общехоз."/>
      <sheetName val="Лист1"/>
      <sheetName val="план 2019"/>
    </sheetNames>
    <sheetDataSet>
      <sheetData sheetId="0"/>
      <sheetData sheetId="1">
        <row r="19">
          <cell r="X19">
            <v>140638.05690446662</v>
          </cell>
          <cell r="Y19">
            <v>15392.373652173914</v>
          </cell>
          <cell r="AA19">
            <v>203645.14958083932</v>
          </cell>
        </row>
        <row r="21">
          <cell r="X21">
            <v>140638.04863246664</v>
          </cell>
          <cell r="Y21">
            <v>14629.115454545456</v>
          </cell>
          <cell r="AA21">
            <v>201080.05241579606</v>
          </cell>
        </row>
        <row r="23">
          <cell r="X23">
            <v>86559.62190986707</v>
          </cell>
          <cell r="Y23">
            <v>17379.389160000002</v>
          </cell>
          <cell r="AA23">
            <v>146254.56600446242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планирование"/>
      <sheetName val="планирование (ф9)"/>
      <sheetName val="до 3 лет"/>
      <sheetName val="3-8"/>
      <sheetName val="присм обыч"/>
      <sheetName val="инвал"/>
      <sheetName val="не исп имущ"/>
      <sheetName val="СВОД"/>
      <sheetName val="услуга 02"/>
      <sheetName val="услуга 08"/>
      <sheetName val="работн.общехоз."/>
    </sheetNames>
    <sheetDataSet>
      <sheetData sheetId="0"/>
      <sheetData sheetId="1">
        <row r="19">
          <cell r="X19">
            <v>180348.25144115763</v>
          </cell>
          <cell r="Y19">
            <v>12694.966927105261</v>
          </cell>
          <cell r="AA19">
            <v>230910.65644963161</v>
          </cell>
        </row>
        <row r="21">
          <cell r="X21">
            <v>180348.2380441576</v>
          </cell>
          <cell r="Y21">
            <v>12060.21831</v>
          </cell>
          <cell r="AA21">
            <v>228848.26919812456</v>
          </cell>
        </row>
        <row r="23">
          <cell r="X23">
            <v>107722.51779802868</v>
          </cell>
          <cell r="Y23">
            <v>13052.184318181819</v>
          </cell>
          <cell r="AA23">
            <v>151260.93706998898</v>
          </cell>
        </row>
        <row r="25">
          <cell r="X25">
            <v>107722.51779802868</v>
          </cell>
          <cell r="Y25">
            <v>16080.291079999997</v>
          </cell>
          <cell r="AA25">
            <v>174205.32867028413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планирование"/>
      <sheetName val="планирование (ф9)"/>
      <sheetName val="до 3 лет кратк"/>
      <sheetName val="до 3 лет полн"/>
      <sheetName val="3-8"/>
      <sheetName val="присм обыч"/>
      <sheetName val="не исп имущ"/>
      <sheetName val="СВОД"/>
      <sheetName val="услуга 02"/>
      <sheetName val="услуга 08"/>
      <sheetName val="работн.общехоз."/>
    </sheetNames>
    <sheetDataSet>
      <sheetData sheetId="0"/>
      <sheetData sheetId="1">
        <row r="19">
          <cell r="X19">
            <v>65496.82751161998</v>
          </cell>
          <cell r="Y19">
            <v>11351.882658333334</v>
          </cell>
          <cell r="AA19">
            <v>96787.184988569919</v>
          </cell>
        </row>
        <row r="21">
          <cell r="X21">
            <v>138492.00781755656</v>
          </cell>
          <cell r="Y21">
            <v>21082.06779404762</v>
          </cell>
          <cell r="AA21">
            <v>188398.87672315235</v>
          </cell>
        </row>
        <row r="23">
          <cell r="X23">
            <v>138492.00781755656</v>
          </cell>
          <cell r="Y23">
            <v>21542.177323720931</v>
          </cell>
          <cell r="AA23">
            <v>189279.19237985575</v>
          </cell>
        </row>
        <row r="25">
          <cell r="X25">
            <v>77847.559995629228</v>
          </cell>
          <cell r="Y25">
            <v>23235.291594983275</v>
          </cell>
          <cell r="AA25">
            <v>123471.59628891683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планирование"/>
      <sheetName val="планирование ф9"/>
      <sheetName val="до 3 лет"/>
      <sheetName val="3-8"/>
      <sheetName val="присм обыч"/>
      <sheetName val="не исп имущ"/>
      <sheetName val="СВОД"/>
      <sheetName val="услуга 02"/>
      <sheetName val="услуга 08"/>
      <sheetName val="работн.общехоз."/>
    </sheetNames>
    <sheetDataSet>
      <sheetData sheetId="0"/>
      <sheetData sheetId="1">
        <row r="19">
          <cell r="X19">
            <v>146793.07114949916</v>
          </cell>
          <cell r="Y19">
            <v>11259.784</v>
          </cell>
          <cell r="AA19">
            <v>203415.71198002741</v>
          </cell>
        </row>
        <row r="21">
          <cell r="X21">
            <v>146793.07653849915</v>
          </cell>
          <cell r="Y21">
            <v>10747.975636363635</v>
          </cell>
          <cell r="AA21">
            <v>201349.15036157917</v>
          </cell>
        </row>
        <row r="23">
          <cell r="X23">
            <v>91526.950950701954</v>
          </cell>
          <cell r="Y23">
            <v>12667.257000000003</v>
          </cell>
          <cell r="AA23">
            <v>143871.60105171293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 3 лет"/>
      <sheetName val="3-8"/>
      <sheetName val="присм обыч"/>
      <sheetName val="не исп имущ"/>
      <sheetName val="СВОД"/>
      <sheetName val="услуга 02"/>
      <sheetName val="работн.общехоз."/>
      <sheetName val="Лист1"/>
      <sheetName val="план 2019"/>
    </sheetNames>
    <sheetDataSet>
      <sheetData sheetId="0"/>
      <sheetData sheetId="1">
        <row r="19">
          <cell r="X19">
            <v>134162.77273917675</v>
          </cell>
          <cell r="Y19">
            <v>17878.172307692308</v>
          </cell>
          <cell r="AA19">
            <v>179673.64086421218</v>
          </cell>
        </row>
        <row r="21">
          <cell r="X21">
            <v>134162.74368017673</v>
          </cell>
          <cell r="Y21">
            <v>18199.790222222222</v>
          </cell>
          <cell r="AA21">
            <v>180326.36808725086</v>
          </cell>
        </row>
        <row r="23">
          <cell r="X23">
            <v>75103.761166035649</v>
          </cell>
          <cell r="Y23">
            <v>18859.551694510741</v>
          </cell>
          <cell r="AA23">
            <v>113797.90877866212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 3 лет"/>
      <sheetName val="3-8"/>
      <sheetName val="присм обыч"/>
      <sheetName val="не исп имущ"/>
      <sheetName val="СВОД"/>
      <sheetName val="услуга 02"/>
      <sheetName val="работн.общехоз."/>
      <sheetName val="Лист1"/>
      <sheetName val="план 2019"/>
    </sheetNames>
    <sheetDataSet>
      <sheetData sheetId="0"/>
      <sheetData sheetId="1">
        <row r="19">
          <cell r="X19">
            <v>197623.1157356551</v>
          </cell>
          <cell r="Y19">
            <v>19040.924657142856</v>
          </cell>
          <cell r="AA19">
            <v>248644.92004836822</v>
          </cell>
        </row>
        <row r="21">
          <cell r="X21">
            <v>197622.97661065508</v>
          </cell>
          <cell r="Y21">
            <v>21770.123857999999</v>
          </cell>
          <cell r="AA21">
            <v>254645.30776582283</v>
          </cell>
        </row>
        <row r="23">
          <cell r="X23">
            <v>91090.664498205064</v>
          </cell>
          <cell r="Y23">
            <v>19930.687491588786</v>
          </cell>
          <cell r="AA23">
            <v>136888.13459415705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планирование"/>
      <sheetName val="планирование ф9"/>
      <sheetName val="до 3 лет крат"/>
      <sheetName val="3-8"/>
      <sheetName val="присм обыч"/>
      <sheetName val="не исп имущ"/>
      <sheetName val="СВОД"/>
      <sheetName val="услуга 02"/>
      <sheetName val="услуга 08"/>
      <sheetName val="работн.общехоз."/>
    </sheetNames>
    <sheetDataSet>
      <sheetData sheetId="0"/>
      <sheetData sheetId="1">
        <row r="19">
          <cell r="X19">
            <v>87341.273923911853</v>
          </cell>
          <cell r="Y19">
            <v>7327.9997166666672</v>
          </cell>
          <cell r="AA19">
            <v>119272.08191253187</v>
          </cell>
        </row>
        <row r="21">
          <cell r="X21">
            <v>132708.77544587286</v>
          </cell>
          <cell r="Y21">
            <v>9942.5121783919603</v>
          </cell>
          <cell r="AA21">
            <v>172556.85600849567</v>
          </cell>
        </row>
        <row r="23">
          <cell r="X23">
            <v>81828.847318664455</v>
          </cell>
          <cell r="Y23">
            <v>11268.180468844223</v>
          </cell>
          <cell r="AA23">
            <v>116541.84408446724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планирование"/>
      <sheetName val="планирование ф9"/>
      <sheetName val="до 3 лет"/>
      <sheetName val="3-8"/>
      <sheetName val="присм обыч"/>
      <sheetName val="не исп имущ"/>
      <sheetName val="СВОД"/>
      <sheetName val="услуга 02"/>
      <sheetName val="услуга 08"/>
      <sheetName val="работн.общехоз."/>
    </sheetNames>
    <sheetDataSet>
      <sheetData sheetId="0"/>
      <sheetData sheetId="1">
        <row r="19">
          <cell r="X19">
            <v>180148.40104762223</v>
          </cell>
          <cell r="Y19">
            <v>21293.594250000002</v>
          </cell>
          <cell r="AA19">
            <v>228445.5817508855</v>
          </cell>
        </row>
        <row r="21">
          <cell r="X21">
            <v>180148.33825662232</v>
          </cell>
          <cell r="Y21">
            <v>19412.534687279149</v>
          </cell>
          <cell r="AA21">
            <v>224987.21066182616</v>
          </cell>
        </row>
        <row r="23">
          <cell r="X23">
            <v>85265.11182635845</v>
          </cell>
          <cell r="Y23">
            <v>19655.625461538457</v>
          </cell>
          <cell r="AA23">
            <v>122741.69699623459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 3 лет"/>
      <sheetName val="3-8"/>
      <sheetName val="присм обыч"/>
      <sheetName val="не исп имущ"/>
      <sheetName val="СВОД"/>
      <sheetName val="услуга 02"/>
      <sheetName val="работн.общехоз."/>
      <sheetName val="Лист1"/>
      <sheetName val="план 2019"/>
    </sheetNames>
    <sheetDataSet>
      <sheetData sheetId="0"/>
      <sheetData sheetId="1">
        <row r="19">
          <cell r="X19">
            <v>119545.35835731275</v>
          </cell>
          <cell r="Y19">
            <v>14707.982819718312</v>
          </cell>
          <cell r="AA19">
            <v>170703.26339832036</v>
          </cell>
        </row>
        <row r="21">
          <cell r="X21">
            <v>119545.37121931276</v>
          </cell>
          <cell r="Y21">
            <v>14461.420425510205</v>
          </cell>
          <cell r="AA21">
            <v>169997.11375702114</v>
          </cell>
        </row>
        <row r="23">
          <cell r="X23">
            <v>78218.291089888487</v>
          </cell>
          <cell r="Y23">
            <v>16472.065282916668</v>
          </cell>
          <cell r="AA23">
            <v>125795.64136555167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началка"/>
      <sheetName val="началка адапт"/>
      <sheetName val="основ"/>
      <sheetName val="основ адапт"/>
      <sheetName val="среднее"/>
      <sheetName val="доп обр"/>
      <sheetName val="не исп имущ"/>
      <sheetName val="СВОД"/>
      <sheetName val="штатка"/>
      <sheetName val="лист 1"/>
      <sheetName val="план 2019"/>
      <sheetName val="учеб план доп"/>
    </sheetNames>
    <sheetDataSet>
      <sheetData sheetId="0"/>
      <sheetData sheetId="1">
        <row r="19">
          <cell r="X19">
            <v>75246.838505719017</v>
          </cell>
          <cell r="Y19">
            <v>9021.8233452865079</v>
          </cell>
        </row>
        <row r="21">
          <cell r="X21">
            <v>783076.16481021885</v>
          </cell>
          <cell r="Y21">
            <v>90385.304255555558</v>
          </cell>
        </row>
        <row r="23">
          <cell r="X23">
            <v>119093.65926258317</v>
          </cell>
          <cell r="Y23">
            <v>13408.808873076921</v>
          </cell>
        </row>
        <row r="25">
          <cell r="X25">
            <v>596433.59663981525</v>
          </cell>
          <cell r="Y25">
            <v>67279.286626315792</v>
          </cell>
        </row>
        <row r="27">
          <cell r="X27">
            <v>175229.89950268721</v>
          </cell>
          <cell r="Y27">
            <v>19050.766704918031</v>
          </cell>
        </row>
        <row r="29">
          <cell r="X29">
            <v>323.93661643991408</v>
          </cell>
          <cell r="Y29">
            <v>41.961473006702626</v>
          </cell>
        </row>
      </sheetData>
      <sheetData sheetId="2">
        <row r="18">
          <cell r="B18">
            <v>1940548.0066144252</v>
          </cell>
        </row>
        <row r="20">
          <cell r="B20">
            <v>105664.87064410691</v>
          </cell>
        </row>
        <row r="21">
          <cell r="B21">
            <v>1021431.2330521872</v>
          </cell>
        </row>
        <row r="22">
          <cell r="B22">
            <v>160723.31555805536</v>
          </cell>
        </row>
        <row r="23">
          <cell r="B23">
            <v>775737.6413976741</v>
          </cell>
        </row>
        <row r="24">
          <cell r="B24">
            <v>231425.99794294225</v>
          </cell>
        </row>
        <row r="25">
          <cell r="B25">
            <v>525.86943384651067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началка"/>
      <sheetName val="началка адапт"/>
      <sheetName val="основ"/>
      <sheetName val="основ адапт"/>
      <sheetName val="среднее"/>
      <sheetName val="доп обр"/>
      <sheetName val="не исп имущ"/>
      <sheetName val="СВОД"/>
      <sheetName val="штатка"/>
      <sheetName val="лист 1"/>
      <sheetName val="план 2019"/>
      <sheetName val="учеб план доп обр"/>
    </sheetNames>
    <sheetDataSet>
      <sheetData sheetId="0"/>
      <sheetData sheetId="1">
        <row r="19">
          <cell r="X19">
            <v>87768.338990842618</v>
          </cell>
          <cell r="Y19">
            <v>8828.2765214723913</v>
          </cell>
        </row>
        <row r="21">
          <cell r="X21">
            <v>628172.88456470822</v>
          </cell>
          <cell r="Y21">
            <v>63955.958799999993</v>
          </cell>
        </row>
        <row r="23">
          <cell r="X23">
            <v>110594.34749331015</v>
          </cell>
          <cell r="Y23">
            <v>11136.609741293532</v>
          </cell>
        </row>
        <row r="25">
          <cell r="X25">
            <v>990079.74690045731</v>
          </cell>
          <cell r="Y25">
            <v>95933.938199999975</v>
          </cell>
        </row>
        <row r="27">
          <cell r="X27">
            <v>141220.64381479917</v>
          </cell>
          <cell r="Y27">
            <v>15349.430111999998</v>
          </cell>
        </row>
        <row r="29">
          <cell r="X29">
            <v>587.31029266650091</v>
          </cell>
          <cell r="Y29">
            <v>61.793196908212558</v>
          </cell>
        </row>
      </sheetData>
      <sheetData sheetId="2">
        <row r="18">
          <cell r="B18">
            <v>2920883.8254905837</v>
          </cell>
        </row>
        <row r="20">
          <cell r="B20">
            <v>122338.57955075927</v>
          </cell>
        </row>
        <row r="21">
          <cell r="B21">
            <v>829579.23712222534</v>
          </cell>
        </row>
        <row r="22">
          <cell r="B22">
            <v>152150.43116638565</v>
          </cell>
        </row>
        <row r="23">
          <cell r="B23">
            <v>1288262.9188729525</v>
          </cell>
        </row>
        <row r="24">
          <cell r="B24">
            <v>195646.23086154938</v>
          </cell>
        </row>
        <row r="25">
          <cell r="B25">
            <v>936.49424895303866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работн.общехоз."/>
      <sheetName val="планирование"/>
      <sheetName val="планирование через ф9"/>
      <sheetName val="СВОД"/>
      <sheetName val="началка"/>
      <sheetName val="началка адапт"/>
      <sheetName val="основ"/>
      <sheetName val="основ адапт"/>
      <sheetName val="среднее"/>
      <sheetName val="доп обр"/>
      <sheetName val="не исп имущ"/>
      <sheetName val="Лист1"/>
      <sheetName val="Лист2"/>
    </sheetNames>
    <sheetDataSet>
      <sheetData sheetId="0"/>
      <sheetData sheetId="1">
        <row r="19">
          <cell r="X19">
            <v>113285.45736039788</v>
          </cell>
          <cell r="Y19">
            <v>7519.9903587443951</v>
          </cell>
        </row>
        <row r="21">
          <cell r="X21">
            <v>393888.58462337888</v>
          </cell>
          <cell r="Y21">
            <v>24455.635312499995</v>
          </cell>
        </row>
        <row r="23">
          <cell r="X23">
            <v>172244.96995933887</v>
          </cell>
          <cell r="Y23">
            <v>10756.801998355264</v>
          </cell>
        </row>
        <row r="25">
          <cell r="X25">
            <v>294193.11473806523</v>
          </cell>
          <cell r="Y25">
            <v>18183.880301204819</v>
          </cell>
        </row>
        <row r="27">
          <cell r="X27">
            <v>156531.78581235837</v>
          </cell>
          <cell r="Y27">
            <v>9113.9013586956517</v>
          </cell>
        </row>
        <row r="29">
          <cell r="X29">
            <v>266.11316136866543</v>
          </cell>
          <cell r="Y29">
            <v>22.687652709192989</v>
          </cell>
        </row>
      </sheetData>
      <sheetData sheetId="2">
        <row r="18">
          <cell r="B18">
            <v>1247757.3163875616</v>
          </cell>
        </row>
        <row r="20">
          <cell r="B20">
            <v>155108.85925519909</v>
          </cell>
        </row>
        <row r="21">
          <cell r="B21">
            <v>508077.41786996159</v>
          </cell>
        </row>
        <row r="22">
          <cell r="B22">
            <v>227899.15722691471</v>
          </cell>
        </row>
        <row r="23">
          <cell r="B23">
            <v>381582.95344004245</v>
          </cell>
        </row>
        <row r="24">
          <cell r="B24">
            <v>205361.56704043265</v>
          </cell>
        </row>
        <row r="25">
          <cell r="B25">
            <v>425.98786760915345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планирование"/>
      <sheetName val="планирование ф9"/>
      <sheetName val="работн.общехоз."/>
      <sheetName val="СВОД"/>
      <sheetName val="началка"/>
      <sheetName val="основ"/>
      <sheetName val="среднее"/>
      <sheetName val="доп обр"/>
      <sheetName val="не исп имущ"/>
    </sheetNames>
    <sheetDataSet>
      <sheetData sheetId="0"/>
      <sheetData sheetId="1">
        <row r="19">
          <cell r="X19">
            <v>89763.309849194338</v>
          </cell>
          <cell r="Y19">
            <v>10965.788461538461</v>
          </cell>
        </row>
        <row r="21">
          <cell r="X21">
            <v>112797.84700485722</v>
          </cell>
          <cell r="Y21">
            <v>13823.539393939394</v>
          </cell>
        </row>
        <row r="23">
          <cell r="X23">
            <v>215537.15074931443</v>
          </cell>
          <cell r="Y23">
            <v>23595.35172413793</v>
          </cell>
        </row>
        <row r="25">
          <cell r="X25">
            <v>278.50526482512777</v>
          </cell>
          <cell r="Y25">
            <v>44.218759252731758</v>
          </cell>
        </row>
      </sheetData>
      <sheetData sheetId="2">
        <row r="18">
          <cell r="B18">
            <v>532319.73524132976</v>
          </cell>
        </row>
        <row r="20">
          <cell r="B20">
            <v>137189.01433857536</v>
          </cell>
        </row>
        <row r="21">
          <cell r="B21">
            <v>170338.02007025876</v>
          </cell>
        </row>
        <row r="22">
          <cell r="B22">
            <v>307662.80417409964</v>
          </cell>
        </row>
        <row r="23">
          <cell r="B23">
            <v>521.85129080160402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началка"/>
      <sheetName val="нач заоч"/>
      <sheetName val="основ"/>
      <sheetName val="осн заоч"/>
      <sheetName val="среднее"/>
      <sheetName val="доп обр"/>
      <sheetName val="не исп имущ"/>
      <sheetName val="СВОД"/>
      <sheetName val="штатка"/>
      <sheetName val="лист 1"/>
      <sheetName val="план 2019"/>
      <sheetName val="учеб план доп"/>
    </sheetNames>
    <sheetDataSet>
      <sheetData sheetId="0"/>
      <sheetData sheetId="1">
        <row r="19">
          <cell r="X19">
            <v>79526.342374229513</v>
          </cell>
          <cell r="Y19">
            <v>10649.351816489649</v>
          </cell>
        </row>
        <row r="21">
          <cell r="X21">
            <v>179282.61741927254</v>
          </cell>
          <cell r="Y21">
            <v>0</v>
          </cell>
        </row>
        <row r="23">
          <cell r="X23">
            <v>111699.43658955421</v>
          </cell>
          <cell r="Y23">
            <v>14537.686242565596</v>
          </cell>
        </row>
        <row r="25">
          <cell r="X25">
            <v>177244.12840971674</v>
          </cell>
          <cell r="Y25">
            <v>0</v>
          </cell>
        </row>
        <row r="27">
          <cell r="X27">
            <v>145935.24064672817</v>
          </cell>
          <cell r="Y27">
            <v>18568.335999923071</v>
          </cell>
        </row>
        <row r="29">
          <cell r="X29">
            <v>370.19725625723788</v>
          </cell>
          <cell r="Y29">
            <v>48.464247104223524</v>
          </cell>
        </row>
      </sheetData>
      <sheetData sheetId="2">
        <row r="18">
          <cell r="B18">
            <v>633905.48002139269</v>
          </cell>
        </row>
        <row r="20">
          <cell r="E20">
            <v>118814.99107848518</v>
          </cell>
        </row>
        <row r="21">
          <cell r="E21">
            <v>208360.24357744344</v>
          </cell>
        </row>
        <row r="22">
          <cell r="E22">
            <v>161917.74898143148</v>
          </cell>
        </row>
        <row r="23">
          <cell r="E23">
            <v>205694.34600387898</v>
          </cell>
        </row>
        <row r="24">
          <cell r="E24">
            <v>207552.83566359821</v>
          </cell>
        </row>
        <row r="25">
          <cell r="E25">
            <v>587.84808888393127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п обр"/>
      <sheetName val="не исп имущ"/>
      <sheetName val="СВОД"/>
      <sheetName val="штатка"/>
      <sheetName val="лист 1"/>
      <sheetName val="план 2019"/>
    </sheetNames>
    <sheetDataSet>
      <sheetData sheetId="0"/>
      <sheetData sheetId="1">
        <row r="19">
          <cell r="X19">
            <v>144.48128508687176</v>
          </cell>
          <cell r="Y19">
            <v>20.758476634770325</v>
          </cell>
        </row>
      </sheetData>
      <sheetData sheetId="2">
        <row r="18">
          <cell r="B18">
            <v>209.78190772323728</v>
          </cell>
        </row>
        <row r="20">
          <cell r="B20">
            <v>217.8591651296687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планирование"/>
      <sheetName val="Лист1 (2)"/>
      <sheetName val="доп образ"/>
      <sheetName val="планирование (ф9)"/>
      <sheetName val="не исп имущ"/>
      <sheetName val="СВОД"/>
      <sheetName val="Лист1 (3)"/>
      <sheetName val="штатка"/>
    </sheetNames>
    <sheetDataSet>
      <sheetData sheetId="0"/>
      <sheetData sheetId="1">
        <row r="19">
          <cell r="X19">
            <v>145.11344123378848</v>
          </cell>
          <cell r="Y19">
            <v>4.4742946079721193</v>
          </cell>
        </row>
      </sheetData>
      <sheetData sheetId="2">
        <row r="18">
          <cell r="B18">
            <v>224.53846801304587</v>
          </cell>
        </row>
        <row r="20">
          <cell r="B20">
            <v>207.29523700267538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п.обр"/>
      <sheetName val="не исп имущ"/>
      <sheetName val="СВОД"/>
      <sheetName val="штатка"/>
      <sheetName val="лист 1"/>
      <sheetName val="план 2019"/>
      <sheetName val="учеб план"/>
    </sheetNames>
    <sheetDataSet>
      <sheetData sheetId="0"/>
      <sheetData sheetId="1">
        <row r="19">
          <cell r="X19">
            <v>126.24556510564098</v>
          </cell>
          <cell r="Y19">
            <v>0</v>
          </cell>
        </row>
      </sheetData>
      <sheetData sheetId="2">
        <row r="18">
          <cell r="B18">
            <v>155.26130742594466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планирование"/>
      <sheetName val="планирование ф9"/>
      <sheetName val="Имуществ комплекс"/>
      <sheetName val="началка"/>
      <sheetName val="основ"/>
      <sheetName val="основ (опор шк угл)"/>
      <sheetName val="среднее"/>
      <sheetName val="среднее (опор шк углубл)"/>
      <sheetName val="доп обр"/>
      <sheetName val="не исп имущ"/>
      <sheetName val="СВОД"/>
      <sheetName val="работн.общехоз."/>
    </sheetNames>
    <sheetDataSet>
      <sheetData sheetId="0"/>
      <sheetData sheetId="1">
        <row r="19">
          <cell r="X19">
            <v>70063.340489673676</v>
          </cell>
          <cell r="Y19">
            <v>7130.5629351453626</v>
          </cell>
        </row>
        <row r="21">
          <cell r="X21">
            <v>104275.52883852347</v>
          </cell>
          <cell r="Y21">
            <v>10372.508282464662</v>
          </cell>
        </row>
        <row r="23">
          <cell r="X23">
            <v>53106.063813835251</v>
          </cell>
          <cell r="Y23">
            <v>6412.0250868354433</v>
          </cell>
        </row>
        <row r="25">
          <cell r="X25">
            <v>147579.6718857401</v>
          </cell>
          <cell r="Y25">
            <v>14124.748983552972</v>
          </cell>
        </row>
        <row r="27">
          <cell r="X27">
            <v>48387.254740521661</v>
          </cell>
          <cell r="Y27">
            <v>4502.6665054222221</v>
          </cell>
        </row>
        <row r="29">
          <cell r="X29">
            <v>228.08907992818089</v>
          </cell>
          <cell r="Y29">
            <v>25.669722714256938</v>
          </cell>
        </row>
      </sheetData>
      <sheetData sheetId="2">
        <row r="18">
          <cell r="E18">
            <v>577867.64123891899</v>
          </cell>
        </row>
        <row r="20">
          <cell r="B20">
            <v>103514.95022320453</v>
          </cell>
        </row>
        <row r="21">
          <cell r="B21">
            <v>149513.49438183103</v>
          </cell>
        </row>
        <row r="22">
          <cell r="E22">
            <v>65414.320049006223</v>
          </cell>
        </row>
        <row r="23">
          <cell r="B23">
            <v>206339.51891176443</v>
          </cell>
        </row>
        <row r="24">
          <cell r="E24">
            <v>58533.008312569858</v>
          </cell>
        </row>
        <row r="25">
          <cell r="B25">
            <v>382.48136920819218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 3 лет"/>
      <sheetName val="3-8"/>
      <sheetName val="присм обыч"/>
      <sheetName val="присм туб"/>
      <sheetName val="не исп имущ"/>
      <sheetName val="СВОД"/>
      <sheetName val="услуга 02"/>
      <sheetName val="работн.общехоз."/>
      <sheetName val="Лист1"/>
      <sheetName val="план 2019"/>
    </sheetNames>
    <sheetDataSet>
      <sheetData sheetId="0"/>
      <sheetData sheetId="1">
        <row r="19">
          <cell r="X19">
            <v>145066.29285660887</v>
          </cell>
          <cell r="Y19">
            <v>11602.004886440678</v>
          </cell>
          <cell r="AA19">
            <v>194767.10607792708</v>
          </cell>
        </row>
        <row r="21">
          <cell r="X21">
            <v>145066.27340660885</v>
          </cell>
          <cell r="Y21">
            <v>11000.064320707072</v>
          </cell>
          <cell r="AA21">
            <v>192681.72400137805</v>
          </cell>
        </row>
        <row r="23">
          <cell r="X23">
            <v>92049.820764006465</v>
          </cell>
          <cell r="Y23">
            <v>12995.600946184741</v>
          </cell>
          <cell r="AA23">
            <v>138772.5773169563</v>
          </cell>
        </row>
        <row r="25">
          <cell r="X25">
            <v>92049.820764006465</v>
          </cell>
          <cell r="Y25">
            <v>15557.233824999999</v>
          </cell>
          <cell r="AA25">
            <v>173929.80963603055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3-8 пол"/>
      <sheetName val="до 3 пол"/>
      <sheetName val="3-8 крат"/>
      <sheetName val="присм обыч"/>
      <sheetName val="не исп имущ"/>
      <sheetName val="СВОД"/>
      <sheetName val="услуга 02"/>
      <sheetName val="работн.общехоз."/>
      <sheetName val="Лист1"/>
      <sheetName val="план 2019"/>
    </sheetNames>
    <sheetDataSet>
      <sheetData sheetId="0"/>
      <sheetData sheetId="1">
        <row r="21">
          <cell r="X21">
            <v>184314.97985245599</v>
          </cell>
          <cell r="Y21">
            <v>11168.271710526316</v>
          </cell>
          <cell r="AA21">
            <v>240148.76717313952</v>
          </cell>
        </row>
        <row r="23">
          <cell r="X23">
            <v>224321.15162691049</v>
          </cell>
          <cell r="Y23">
            <v>10912.996928571429</v>
          </cell>
          <cell r="AA23">
            <v>279088.07829966926</v>
          </cell>
        </row>
        <row r="25">
          <cell r="X25">
            <v>89841.277460365833</v>
          </cell>
          <cell r="Y25">
            <v>10498.175407894738</v>
          </cell>
          <cell r="AA25">
            <v>135246.96826547236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 3 лет крат"/>
      <sheetName val="3-8"/>
      <sheetName val="присм обыч"/>
      <sheetName val="не исп имущ"/>
      <sheetName val="СВОД"/>
      <sheetName val="услуга 02"/>
      <sheetName val="услуга 08"/>
      <sheetName val="работн.общехоз."/>
    </sheetNames>
    <sheetDataSet>
      <sheetData sheetId="0"/>
      <sheetData sheetId="1">
        <row r="19">
          <cell r="X19">
            <v>41847.028572861993</v>
          </cell>
          <cell r="Y19">
            <v>3513.5856149999995</v>
          </cell>
          <cell r="AA19">
            <v>61364.928275434519</v>
          </cell>
        </row>
        <row r="21">
          <cell r="X21">
            <v>167254.25983736943</v>
          </cell>
          <cell r="Y21">
            <v>14297.707697402597</v>
          </cell>
          <cell r="AA21">
            <v>216631.81112579018</v>
          </cell>
        </row>
        <row r="23">
          <cell r="X23">
            <v>88187.08814180152</v>
          </cell>
          <cell r="Y23">
            <v>15210.327337662337</v>
          </cell>
          <cell r="AA23">
            <v>131698.62619428799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планирование"/>
      <sheetName val="до 3 лет крат"/>
      <sheetName val="от 3 до 8 крат"/>
      <sheetName val="до 3 лет"/>
      <sheetName val="3-8"/>
      <sheetName val="присм обыч"/>
      <sheetName val="инвал"/>
      <sheetName val="не исп имущ"/>
      <sheetName val="СВОД"/>
      <sheetName val="услуга 02"/>
      <sheetName val="услуга 08"/>
      <sheetName val="работн.общехоз."/>
    </sheetNames>
    <sheetDataSet>
      <sheetData sheetId="0"/>
      <sheetData sheetId="1">
        <row r="19">
          <cell r="X19">
            <v>111173.54562324962</v>
          </cell>
          <cell r="Y19">
            <v>10754.249916666668</v>
          </cell>
          <cell r="AA19">
            <v>149391.74372492422</v>
          </cell>
        </row>
        <row r="21">
          <cell r="X21">
            <v>111173.52876624961</v>
          </cell>
          <cell r="Y21">
            <v>10485.393668750001</v>
          </cell>
          <cell r="AA21">
            <v>148665.17323117182</v>
          </cell>
        </row>
        <row r="23">
          <cell r="X23">
            <v>160564.3569123073</v>
          </cell>
          <cell r="Y23">
            <v>14642.324886538459</v>
          </cell>
          <cell r="AA23">
            <v>209289.63837624725</v>
          </cell>
        </row>
        <row r="25">
          <cell r="X25">
            <v>160564.35691230732</v>
          </cell>
          <cell r="Y25">
            <v>14723.221709116026</v>
          </cell>
          <cell r="AA25">
            <v>209508.25290018297</v>
          </cell>
        </row>
        <row r="27">
          <cell r="X27">
            <v>87414.948722210291</v>
          </cell>
          <cell r="Y27">
            <v>15268.905327227723</v>
          </cell>
          <cell r="AA27">
            <v>130216.82128396697</v>
          </cell>
        </row>
        <row r="29">
          <cell r="X29">
            <v>87414.948722210276</v>
          </cell>
          <cell r="Y29">
            <v>15486.119880000002</v>
          </cell>
          <cell r="AA29">
            <v>142097.59981623423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планирование"/>
      <sheetName val="планирование ф9"/>
      <sheetName val="до 3 лет"/>
      <sheetName val="3-8"/>
      <sheetName val="присм обыч"/>
      <sheetName val="не исп имущ"/>
      <sheetName val="СВОД"/>
      <sheetName val="услуга 02"/>
      <sheetName val="услуга 08"/>
      <sheetName val="работн.общехоз."/>
    </sheetNames>
    <sheetDataSet>
      <sheetData sheetId="0"/>
      <sheetData sheetId="1">
        <row r="19">
          <cell r="X19">
            <v>151122.88532825687</v>
          </cell>
          <cell r="Y19">
            <v>10698.575482758619</v>
          </cell>
          <cell r="AA19">
            <v>197105.27286162737</v>
          </cell>
        </row>
        <row r="21">
          <cell r="X21">
            <v>151122.75943425685</v>
          </cell>
          <cell r="Y21">
            <v>9962.4349678899071</v>
          </cell>
          <cell r="AA21">
            <v>194601.88867896827</v>
          </cell>
        </row>
        <row r="23">
          <cell r="X23">
            <v>87602.679427587689</v>
          </cell>
          <cell r="Y23">
            <v>10886.269789473683</v>
          </cell>
          <cell r="AA23">
            <v>125898.42584445435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 3 лет"/>
      <sheetName val="3-8"/>
      <sheetName val="присм обыч"/>
      <sheetName val="не исп имущ"/>
      <sheetName val="СВОД"/>
      <sheetName val="услуга 02"/>
      <sheetName val="работн.общехоз."/>
      <sheetName val="Лист1"/>
      <sheetName val="план 2019"/>
    </sheetNames>
    <sheetDataSet>
      <sheetData sheetId="0"/>
      <sheetData sheetId="1">
        <row r="19">
          <cell r="X19">
            <v>119799.38831079534</v>
          </cell>
          <cell r="Y19">
            <v>10342.715777777777</v>
          </cell>
          <cell r="AA19">
            <v>169190.87029966127</v>
          </cell>
        </row>
        <row r="21">
          <cell r="X21">
            <v>119799.38620579532</v>
          </cell>
          <cell r="Y21">
            <v>10285.383650406504</v>
          </cell>
          <cell r="AA21">
            <v>168969.09361416125</v>
          </cell>
        </row>
        <row r="23">
          <cell r="X23">
            <v>78227.721435546424</v>
          </cell>
          <cell r="Y23">
            <v>12605.184854166664</v>
          </cell>
          <cell r="AA23">
            <v>127505.46168239345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"/>
      <sheetName val="приложение 7"/>
      <sheetName val="приложение 8"/>
      <sheetName val="Имуществ комплекс"/>
      <sheetName val="до 3 лет"/>
      <sheetName val="3-8"/>
      <sheetName val="присм обыч"/>
      <sheetName val="присм инв"/>
      <sheetName val="не исп имущ"/>
      <sheetName val="СВОД"/>
      <sheetName val="услуга 02"/>
      <sheetName val="работн.общехоз."/>
      <sheetName val="Лист1"/>
      <sheetName val="план 2019"/>
    </sheetNames>
    <sheetDataSet>
      <sheetData sheetId="0"/>
      <sheetData sheetId="1">
        <row r="19">
          <cell r="X19">
            <v>246374.78137927191</v>
          </cell>
          <cell r="Y19">
            <v>15870.076083333337</v>
          </cell>
          <cell r="AA19">
            <v>296715.49060308136</v>
          </cell>
        </row>
        <row r="21">
          <cell r="X21">
            <v>246374.72785127186</v>
          </cell>
          <cell r="Y21">
            <v>16803.609970588241</v>
          </cell>
          <cell r="AA21">
            <v>299122.28348579415</v>
          </cell>
        </row>
        <row r="23">
          <cell r="X23">
            <v>85721.858350049049</v>
          </cell>
          <cell r="Y23">
            <v>12091.486539682539</v>
          </cell>
          <cell r="AA23">
            <v>117504.46394885425</v>
          </cell>
        </row>
        <row r="25">
          <cell r="X25">
            <v>85721.858350049049</v>
          </cell>
          <cell r="Y25">
            <v>11902.5570625</v>
          </cell>
          <cell r="AA25">
            <v>132405.06209192428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tabSelected="1" zoomScale="80" zoomScaleNormal="80" workbookViewId="0">
      <selection activeCell="S95" sqref="S95"/>
    </sheetView>
  </sheetViews>
  <sheetFormatPr defaultRowHeight="15" x14ac:dyDescent="0.25"/>
  <cols>
    <col min="1" max="1" width="3.140625" style="5" bestFit="1" customWidth="1"/>
    <col min="2" max="2" width="28.140625" style="6" customWidth="1"/>
    <col min="3" max="4" width="11.5703125" style="6" customWidth="1"/>
    <col min="5" max="5" width="14.28515625" style="6" customWidth="1"/>
    <col min="6" max="6" width="14.85546875" style="6" customWidth="1"/>
    <col min="7" max="10" width="11.5703125" style="6" customWidth="1"/>
    <col min="11" max="11" width="12.140625" style="6" customWidth="1"/>
    <col min="12" max="12" width="12.7109375" style="6" customWidth="1"/>
    <col min="13" max="15" width="12.28515625" style="6" customWidth="1"/>
    <col min="16" max="16" width="12.85546875" style="6" customWidth="1"/>
    <col min="17" max="17" width="11.7109375" style="6" customWidth="1"/>
    <col min="18" max="18" width="11.5703125" style="6" customWidth="1"/>
    <col min="19" max="19" width="15" style="6" customWidth="1"/>
    <col min="20" max="20" width="9.140625" style="6" customWidth="1"/>
    <col min="21" max="16384" width="9.140625" style="6"/>
  </cols>
  <sheetData>
    <row r="1" spans="1:19" ht="88.5" customHeight="1" x14ac:dyDescent="0.25">
      <c r="P1" s="35" t="s">
        <v>58</v>
      </c>
      <c r="Q1" s="35"/>
      <c r="R1" s="35"/>
      <c r="S1" s="35"/>
    </row>
    <row r="2" spans="1:19" ht="66.75" customHeight="1" x14ac:dyDescent="0.25">
      <c r="P2" s="35"/>
      <c r="Q2" s="35"/>
      <c r="R2" s="35"/>
      <c r="S2" s="35"/>
    </row>
    <row r="3" spans="1:19" ht="18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8.75" x14ac:dyDescent="0.3">
      <c r="A4" s="19" t="s">
        <v>41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46.5" customHeight="1" x14ac:dyDescent="0.25">
      <c r="A6" s="20" t="s">
        <v>0</v>
      </c>
      <c r="B6" s="22" t="s">
        <v>1</v>
      </c>
      <c r="C6" s="24" t="s">
        <v>13</v>
      </c>
      <c r="D6" s="25"/>
      <c r="E6" s="25"/>
      <c r="F6" s="26"/>
      <c r="G6" s="32" t="s">
        <v>14</v>
      </c>
      <c r="H6" s="33"/>
      <c r="I6" s="34"/>
      <c r="J6" s="28" t="s">
        <v>2</v>
      </c>
      <c r="K6" s="29"/>
      <c r="L6" s="30"/>
      <c r="M6" s="28" t="s">
        <v>3</v>
      </c>
      <c r="N6" s="29"/>
      <c r="O6" s="29"/>
      <c r="P6" s="30"/>
      <c r="Q6" s="27" t="s">
        <v>12</v>
      </c>
      <c r="R6" s="27"/>
      <c r="S6" s="27" t="s">
        <v>26</v>
      </c>
    </row>
    <row r="7" spans="1:19" ht="136.5" customHeight="1" x14ac:dyDescent="0.25">
      <c r="A7" s="21"/>
      <c r="B7" s="23"/>
      <c r="C7" s="17" t="s">
        <v>30</v>
      </c>
      <c r="D7" s="17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18" t="s">
        <v>23</v>
      </c>
      <c r="K7" s="18" t="s">
        <v>24</v>
      </c>
      <c r="L7" s="18" t="s">
        <v>28</v>
      </c>
      <c r="M7" s="18" t="s">
        <v>15</v>
      </c>
      <c r="N7" s="18" t="s">
        <v>16</v>
      </c>
      <c r="O7" s="18" t="s">
        <v>25</v>
      </c>
      <c r="P7" s="18" t="s">
        <v>29</v>
      </c>
      <c r="Q7" s="18" t="s">
        <v>11</v>
      </c>
      <c r="R7" s="18" t="s">
        <v>27</v>
      </c>
      <c r="S7" s="27"/>
    </row>
    <row r="8" spans="1:19" ht="19.5" customHeight="1" x14ac:dyDescent="0.25">
      <c r="A8" s="12">
        <v>1</v>
      </c>
      <c r="B8" s="4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8">
        <v>19</v>
      </c>
    </row>
    <row r="9" spans="1:19" ht="45" x14ac:dyDescent="0.25">
      <c r="A9" s="20">
        <v>1</v>
      </c>
      <c r="B9" s="2" t="s">
        <v>56</v>
      </c>
      <c r="C9" s="9">
        <f>'[1]приложение 7'!$AA$19</f>
        <v>181760.56403899039</v>
      </c>
      <c r="D9" s="9">
        <f>'[1]приложение 7'!$AA$21</f>
        <v>182086.30542937995</v>
      </c>
      <c r="E9" s="10"/>
      <c r="F9" s="10"/>
      <c r="G9" s="9">
        <f>'[1]приложение 7'!$AA$23</f>
        <v>114893.2518926644</v>
      </c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6.25" x14ac:dyDescent="0.25">
      <c r="A10" s="31"/>
      <c r="B10" s="2" t="s">
        <v>6</v>
      </c>
      <c r="C10" s="9">
        <f>'[1]приложение 7'!$X$19</f>
        <v>137516.68929085392</v>
      </c>
      <c r="D10" s="9">
        <f>'[1]приложение 7'!$X$21</f>
        <v>137516.70245885392</v>
      </c>
      <c r="E10" s="10"/>
      <c r="F10" s="10"/>
      <c r="G10" s="9">
        <f>'[1]приложение 7'!$X$23</f>
        <v>77669.975031659051</v>
      </c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45" x14ac:dyDescent="0.25">
      <c r="A11" s="21"/>
      <c r="B11" s="2" t="s">
        <v>7</v>
      </c>
      <c r="C11" s="9">
        <f>'[1]приложение 7'!$Y$19</f>
        <v>17849.349773913043</v>
      </c>
      <c r="D11" s="9">
        <f>'[1]приложение 7'!$Y$21</f>
        <v>18015.500636170211</v>
      </c>
      <c r="E11" s="10"/>
      <c r="F11" s="10"/>
      <c r="G11" s="9">
        <f>'[1]приложение 7'!$Y$23</f>
        <v>18694.006504285713</v>
      </c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45" x14ac:dyDescent="0.25">
      <c r="A12" s="20">
        <v>2</v>
      </c>
      <c r="B12" s="2" t="s">
        <v>37</v>
      </c>
      <c r="C12" s="9">
        <f>'[2]приложение 7'!$AA$19</f>
        <v>170703.26339832036</v>
      </c>
      <c r="D12" s="9">
        <f>'[2]приложение 7'!$AA$21</f>
        <v>169997.11375702114</v>
      </c>
      <c r="E12" s="10"/>
      <c r="F12" s="10"/>
      <c r="G12" s="9">
        <f>'[2]приложение 7'!$AA$23</f>
        <v>125795.64136555167</v>
      </c>
      <c r="H12" s="10"/>
      <c r="I12" s="9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56.25" x14ac:dyDescent="0.25">
      <c r="A13" s="31"/>
      <c r="B13" s="2" t="s">
        <v>6</v>
      </c>
      <c r="C13" s="9">
        <f>'[2]приложение 7'!$X$19</f>
        <v>119545.35835731275</v>
      </c>
      <c r="D13" s="9">
        <f>'[2]приложение 7'!$X$21</f>
        <v>119545.37121931276</v>
      </c>
      <c r="E13" s="10"/>
      <c r="F13" s="10"/>
      <c r="G13" s="9">
        <f>'[2]приложение 7'!$X$23</f>
        <v>78218.291089888487</v>
      </c>
      <c r="H13" s="10"/>
      <c r="I13" s="9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45" x14ac:dyDescent="0.25">
      <c r="A14" s="21"/>
      <c r="B14" s="2" t="s">
        <v>7</v>
      </c>
      <c r="C14" s="9">
        <f>'[2]приложение 7'!$Y$19</f>
        <v>14707.982819718312</v>
      </c>
      <c r="D14" s="9">
        <f>'[2]приложение 7'!$Y$21</f>
        <v>14461.420425510205</v>
      </c>
      <c r="E14" s="10"/>
      <c r="F14" s="10"/>
      <c r="G14" s="9">
        <f>'[2]приложение 7'!$Y$23</f>
        <v>16472.065282916668</v>
      </c>
      <c r="H14" s="10"/>
      <c r="I14" s="9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33.75" x14ac:dyDescent="0.25">
      <c r="A15" s="20">
        <v>3</v>
      </c>
      <c r="B15" s="2" t="s">
        <v>42</v>
      </c>
      <c r="C15" s="9">
        <f>'[3]приложение 7'!$AA$19</f>
        <v>194767.10607792708</v>
      </c>
      <c r="D15" s="9">
        <f>'[3]приложение 7'!$AA$21</f>
        <v>192681.72400137805</v>
      </c>
      <c r="E15" s="10"/>
      <c r="F15" s="10"/>
      <c r="G15" s="9">
        <f>'[3]приложение 7'!$AA$23</f>
        <v>138772.5773169563</v>
      </c>
      <c r="H15" s="10"/>
      <c r="I15" s="9">
        <f>'[3]приложение 7'!$AA$25</f>
        <v>173929.80963603055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56.25" x14ac:dyDescent="0.25">
      <c r="A16" s="31"/>
      <c r="B16" s="2" t="s">
        <v>6</v>
      </c>
      <c r="C16" s="9">
        <f>'[3]приложение 7'!$X$19</f>
        <v>145066.29285660887</v>
      </c>
      <c r="D16" s="9">
        <f>'[3]приложение 7'!$X$21</f>
        <v>145066.27340660885</v>
      </c>
      <c r="E16" s="10"/>
      <c r="F16" s="10"/>
      <c r="G16" s="9">
        <f>'[3]приложение 7'!$X$23</f>
        <v>92049.820764006465</v>
      </c>
      <c r="H16" s="10"/>
      <c r="I16" s="9">
        <f>'[3]приложение 7'!$X$25</f>
        <v>92049.820764006465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45" x14ac:dyDescent="0.25">
      <c r="A17" s="21"/>
      <c r="B17" s="2" t="s">
        <v>7</v>
      </c>
      <c r="C17" s="9">
        <f>'[3]приложение 7'!$Y$19</f>
        <v>11602.004886440678</v>
      </c>
      <c r="D17" s="9">
        <f>'[3]приложение 7'!$Y$21</f>
        <v>11000.064320707072</v>
      </c>
      <c r="E17" s="10"/>
      <c r="F17" s="10"/>
      <c r="G17" s="9">
        <f>'[3]приложение 7'!$Y$23</f>
        <v>12995.600946184741</v>
      </c>
      <c r="H17" s="10"/>
      <c r="I17" s="9">
        <f>'[3]приложение 7'!$Y$25</f>
        <v>15557.233824999999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45" x14ac:dyDescent="0.25">
      <c r="A18" s="20">
        <v>4</v>
      </c>
      <c r="B18" s="2" t="s">
        <v>43</v>
      </c>
      <c r="C18" s="9"/>
      <c r="D18" s="9">
        <f>'[4]приложение 7'!$AA$21</f>
        <v>240148.76717313952</v>
      </c>
      <c r="E18" s="10"/>
      <c r="F18" s="9">
        <f>'[4]приложение 7'!$AA$23</f>
        <v>279088.07829966926</v>
      </c>
      <c r="G18" s="9">
        <f>'[4]приложение 7'!$AA$25</f>
        <v>135246.96826547236</v>
      </c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56.25" x14ac:dyDescent="0.25">
      <c r="A19" s="31"/>
      <c r="B19" s="2" t="s">
        <v>6</v>
      </c>
      <c r="C19" s="9"/>
      <c r="D19" s="9">
        <f>'[4]приложение 7'!$X$21</f>
        <v>184314.97985245599</v>
      </c>
      <c r="E19" s="10"/>
      <c r="F19" s="9">
        <f>'[4]приложение 7'!$X$23</f>
        <v>224321.15162691049</v>
      </c>
      <c r="G19" s="9">
        <f>'[4]приложение 7'!$X$25</f>
        <v>89841.277460365833</v>
      </c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45" x14ac:dyDescent="0.25">
      <c r="A20" s="21"/>
      <c r="B20" s="2" t="s">
        <v>7</v>
      </c>
      <c r="C20" s="9"/>
      <c r="D20" s="9">
        <f>'[4]приложение 7'!$Y$21</f>
        <v>11168.271710526316</v>
      </c>
      <c r="E20" s="10"/>
      <c r="F20" s="9">
        <f>'[4]приложение 7'!$Y$23</f>
        <v>10912.996928571429</v>
      </c>
      <c r="G20" s="9">
        <f>'[4]приложение 7'!$Y$25</f>
        <v>10498.175407894738</v>
      </c>
      <c r="H20" s="1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45" x14ac:dyDescent="0.25">
      <c r="A21" s="20">
        <v>5</v>
      </c>
      <c r="B21" s="2" t="s">
        <v>44</v>
      </c>
      <c r="C21" s="10"/>
      <c r="D21" s="9">
        <f>'[5]приложение 7'!$AA$21</f>
        <v>216631.81112579018</v>
      </c>
      <c r="E21" s="9">
        <f>'[5]приложение 7'!$AA$19</f>
        <v>61364.928275434519</v>
      </c>
      <c r="F21" s="10"/>
      <c r="G21" s="9">
        <f>'[5]приложение 7'!$AA$23</f>
        <v>131698.62619428799</v>
      </c>
      <c r="H21" s="1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56.25" x14ac:dyDescent="0.25">
      <c r="A22" s="31"/>
      <c r="B22" s="2" t="s">
        <v>6</v>
      </c>
      <c r="C22" s="10"/>
      <c r="D22" s="9">
        <f>'[5]приложение 7'!$X$21</f>
        <v>167254.25983736943</v>
      </c>
      <c r="E22" s="9">
        <f>'[5]приложение 7'!$X$19</f>
        <v>41847.028572861993</v>
      </c>
      <c r="F22" s="10"/>
      <c r="G22" s="9">
        <f>'[5]приложение 7'!$X$23</f>
        <v>88187.08814180152</v>
      </c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45" x14ac:dyDescent="0.25">
      <c r="A23" s="21"/>
      <c r="B23" s="2" t="s">
        <v>7</v>
      </c>
      <c r="C23" s="10"/>
      <c r="D23" s="9">
        <f>'[5]приложение 7'!$Y$21</f>
        <v>14297.707697402597</v>
      </c>
      <c r="E23" s="9">
        <f>'[5]приложение 7'!$Y$19</f>
        <v>3513.5856149999995</v>
      </c>
      <c r="F23" s="10"/>
      <c r="G23" s="9">
        <f>'[5]приложение 7'!$Y$23</f>
        <v>15210.327337662337</v>
      </c>
      <c r="H23" s="1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45" x14ac:dyDescent="0.25">
      <c r="A24" s="20">
        <v>6</v>
      </c>
      <c r="B24" s="2" t="s">
        <v>45</v>
      </c>
      <c r="C24" s="9">
        <f>'[6]приложение 7'!$AA$23</f>
        <v>209289.63837624725</v>
      </c>
      <c r="D24" s="9">
        <f>'[6]приложение 7'!$AA$25</f>
        <v>209508.25290018297</v>
      </c>
      <c r="E24" s="9">
        <f>'[6]приложение 7'!$AA$19</f>
        <v>149391.74372492422</v>
      </c>
      <c r="F24" s="9">
        <f>'[6]приложение 7'!$AA$21</f>
        <v>148665.17323117182</v>
      </c>
      <c r="G24" s="9">
        <f>'[6]приложение 7'!$AA$27</f>
        <v>130216.82128396697</v>
      </c>
      <c r="H24" s="9">
        <f>'[6]приложение 7'!$AA$29</f>
        <v>142097.59981623423</v>
      </c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56.25" x14ac:dyDescent="0.25">
      <c r="A25" s="31"/>
      <c r="B25" s="2" t="s">
        <v>6</v>
      </c>
      <c r="C25" s="9">
        <f>'[6]приложение 7'!$X$23</f>
        <v>160564.3569123073</v>
      </c>
      <c r="D25" s="9">
        <f>'[6]приложение 7'!$X$25</f>
        <v>160564.35691230732</v>
      </c>
      <c r="E25" s="9">
        <f>'[6]приложение 7'!$X$19</f>
        <v>111173.54562324962</v>
      </c>
      <c r="F25" s="9">
        <f>'[6]приложение 7'!$X$21</f>
        <v>111173.52876624961</v>
      </c>
      <c r="G25" s="9">
        <f>'[6]приложение 7'!$X$27</f>
        <v>87414.948722210291</v>
      </c>
      <c r="H25" s="9">
        <f>'[6]приложение 7'!$X$29</f>
        <v>87414.948722210276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45" x14ac:dyDescent="0.25">
      <c r="A26" s="21"/>
      <c r="B26" s="2" t="s">
        <v>7</v>
      </c>
      <c r="C26" s="9">
        <f>'[6]приложение 7'!$Y$23</f>
        <v>14642.324886538459</v>
      </c>
      <c r="D26" s="9">
        <f>'[6]приложение 7'!$Y$25</f>
        <v>14723.221709116026</v>
      </c>
      <c r="E26" s="9">
        <f>'[6]приложение 7'!$Y$19</f>
        <v>10754.249916666668</v>
      </c>
      <c r="F26" s="9">
        <f>'[6]приложение 7'!$Y$21</f>
        <v>10485.393668750001</v>
      </c>
      <c r="G26" s="9">
        <f>'[6]приложение 7'!$Y$27</f>
        <v>15268.905327227723</v>
      </c>
      <c r="H26" s="9">
        <f>'[6]приложение 7'!$Y$29</f>
        <v>15486.119880000002</v>
      </c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45" x14ac:dyDescent="0.25">
      <c r="A27" s="20">
        <v>7</v>
      </c>
      <c r="B27" s="2" t="s">
        <v>46</v>
      </c>
      <c r="C27" s="9">
        <f>'[7]приложение 7'!$AA$19</f>
        <v>197105.27286162737</v>
      </c>
      <c r="D27" s="9">
        <f>'[7]приложение 7'!$AA$21</f>
        <v>194601.88867896827</v>
      </c>
      <c r="E27" s="10"/>
      <c r="F27" s="10"/>
      <c r="G27" s="9">
        <f>'[7]приложение 7'!$AA$23</f>
        <v>125898.42584445435</v>
      </c>
      <c r="H27" s="1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56.25" x14ac:dyDescent="0.25">
      <c r="A28" s="31"/>
      <c r="B28" s="2" t="s">
        <v>6</v>
      </c>
      <c r="C28" s="9">
        <f>'[7]приложение 7'!$X$19</f>
        <v>151122.88532825687</v>
      </c>
      <c r="D28" s="9">
        <f>'[7]приложение 7'!$X$21</f>
        <v>151122.75943425685</v>
      </c>
      <c r="E28" s="10"/>
      <c r="F28" s="10"/>
      <c r="G28" s="9">
        <f>'[7]приложение 7'!$X$23</f>
        <v>87602.679427587689</v>
      </c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45" x14ac:dyDescent="0.25">
      <c r="A29" s="21"/>
      <c r="B29" s="2" t="s">
        <v>7</v>
      </c>
      <c r="C29" s="9">
        <f>'[7]приложение 7'!$Y$19</f>
        <v>10698.575482758619</v>
      </c>
      <c r="D29" s="9">
        <f>'[7]приложение 7'!$Y$21</f>
        <v>9962.4349678899071</v>
      </c>
      <c r="E29" s="10"/>
      <c r="F29" s="10"/>
      <c r="G29" s="9">
        <f>'[7]приложение 7'!$Y$23</f>
        <v>10886.269789473683</v>
      </c>
      <c r="H29" s="1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45" x14ac:dyDescent="0.25">
      <c r="A30" s="20">
        <v>8</v>
      </c>
      <c r="B30" s="2" t="s">
        <v>57</v>
      </c>
      <c r="C30" s="9">
        <f>'[8]приложение 7'!$AA$19</f>
        <v>169190.87029966127</v>
      </c>
      <c r="D30" s="9">
        <f>'[8]приложение 7'!$AA$21</f>
        <v>168969.09361416125</v>
      </c>
      <c r="E30" s="10"/>
      <c r="F30" s="10"/>
      <c r="G30" s="9">
        <f>'[8]приложение 7'!$AA$23</f>
        <v>127505.46168239345</v>
      </c>
      <c r="H30" s="10"/>
      <c r="I30" s="9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56.25" x14ac:dyDescent="0.25">
      <c r="A31" s="31"/>
      <c r="B31" s="2" t="s">
        <v>6</v>
      </c>
      <c r="C31" s="9">
        <f>'[8]приложение 7'!$X$19</f>
        <v>119799.38831079534</v>
      </c>
      <c r="D31" s="9">
        <f>'[8]приложение 7'!$X$21</f>
        <v>119799.38620579532</v>
      </c>
      <c r="E31" s="10"/>
      <c r="F31" s="10"/>
      <c r="G31" s="9">
        <f>'[8]приложение 7'!$X$23</f>
        <v>78227.721435546424</v>
      </c>
      <c r="H31" s="10"/>
      <c r="I31" s="9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45" x14ac:dyDescent="0.25">
      <c r="A32" s="21"/>
      <c r="B32" s="2" t="s">
        <v>7</v>
      </c>
      <c r="C32" s="9">
        <f>'[8]приложение 7'!$Y$19</f>
        <v>10342.715777777777</v>
      </c>
      <c r="D32" s="9">
        <f>'[8]приложение 7'!$Y$21</f>
        <v>10285.383650406504</v>
      </c>
      <c r="E32" s="10"/>
      <c r="F32" s="10"/>
      <c r="G32" s="9">
        <f>'[8]приложение 7'!$Y$23</f>
        <v>12605.184854166664</v>
      </c>
      <c r="H32" s="10"/>
      <c r="I32" s="9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45" x14ac:dyDescent="0.25">
      <c r="A33" s="20">
        <v>9</v>
      </c>
      <c r="B33" s="2" t="s">
        <v>38</v>
      </c>
      <c r="C33" s="9">
        <f>'[9]приложение 7'!$AA$19</f>
        <v>296715.49060308136</v>
      </c>
      <c r="D33" s="9">
        <f>'[9]приложение 7'!$AA$21</f>
        <v>299122.28348579415</v>
      </c>
      <c r="E33" s="10"/>
      <c r="F33" s="10"/>
      <c r="G33" s="9">
        <f>'[9]приложение 7'!$AA$23</f>
        <v>117504.46394885425</v>
      </c>
      <c r="H33" s="9">
        <f>'[9]приложение 7'!$AA$25</f>
        <v>132405.06209192428</v>
      </c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56.25" x14ac:dyDescent="0.25">
      <c r="A34" s="31"/>
      <c r="B34" s="2" t="s">
        <v>6</v>
      </c>
      <c r="C34" s="9">
        <f>'[9]приложение 7'!$X$19</f>
        <v>246374.78137927191</v>
      </c>
      <c r="D34" s="9">
        <f>'[9]приложение 7'!$X$21</f>
        <v>246374.72785127186</v>
      </c>
      <c r="E34" s="10"/>
      <c r="F34" s="10"/>
      <c r="G34" s="9">
        <f>'[9]приложение 7'!$X$23</f>
        <v>85721.858350049049</v>
      </c>
      <c r="H34" s="9">
        <f>'[9]приложение 7'!$X$25</f>
        <v>85721.858350049049</v>
      </c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45" x14ac:dyDescent="0.25">
      <c r="A35" s="21"/>
      <c r="B35" s="2" t="s">
        <v>7</v>
      </c>
      <c r="C35" s="9">
        <f>'[9]приложение 7'!$Y$19</f>
        <v>15870.076083333337</v>
      </c>
      <c r="D35" s="9">
        <f>'[9]приложение 7'!$Y$21</f>
        <v>16803.609970588241</v>
      </c>
      <c r="E35" s="10"/>
      <c r="F35" s="10"/>
      <c r="G35" s="9">
        <f>'[9]приложение 7'!$Y$23</f>
        <v>12091.486539682539</v>
      </c>
      <c r="H35" s="9">
        <f>'[9]приложение 7'!$Y$25</f>
        <v>11902.5570625</v>
      </c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45" x14ac:dyDescent="0.25">
      <c r="A36" s="20">
        <v>10</v>
      </c>
      <c r="B36" s="2" t="s">
        <v>47</v>
      </c>
      <c r="C36" s="9">
        <f>'[10]приложение 7'!$AA$21</f>
        <v>176564.31260985765</v>
      </c>
      <c r="D36" s="9">
        <f>'[10]приложение 7'!$AA$23</f>
        <v>178985.61391766611</v>
      </c>
      <c r="E36" s="9">
        <f>'[10]приложение 7'!$AA$19</f>
        <v>71165.581740461479</v>
      </c>
      <c r="F36" s="10"/>
      <c r="G36" s="9">
        <f>'[10]приложение 7'!$AA$25</f>
        <v>140825.00155759559</v>
      </c>
      <c r="H36" s="1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56.25" x14ac:dyDescent="0.25">
      <c r="A37" s="31"/>
      <c r="B37" s="2" t="s">
        <v>6</v>
      </c>
      <c r="C37" s="9">
        <f>'[10]приложение 7'!$X$21</f>
        <v>129454.71636696509</v>
      </c>
      <c r="D37" s="9">
        <f>'[10]приложение 7'!$X$23</f>
        <v>129454.71636696511</v>
      </c>
      <c r="E37" s="9">
        <f>'[10]приложение 7'!$X$19</f>
        <v>46493.377616594007</v>
      </c>
      <c r="F37" s="10"/>
      <c r="G37" s="9">
        <f>'[10]приложение 7'!$X$25</f>
        <v>87125.387063494549</v>
      </c>
      <c r="H37" s="10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45" x14ac:dyDescent="0.25">
      <c r="A38" s="21"/>
      <c r="B38" s="2" t="s">
        <v>7</v>
      </c>
      <c r="C38" s="9">
        <f>'[10]приложение 7'!$Y$21</f>
        <v>11353.65</v>
      </c>
      <c r="D38" s="9">
        <f>'[10]приложение 7'!$Y$23</f>
        <v>12088.778417266185</v>
      </c>
      <c r="E38" s="9">
        <f>'[10]приложение 7'!$Y$19</f>
        <v>4541.4599999999991</v>
      </c>
      <c r="F38" s="10"/>
      <c r="G38" s="9">
        <f>'[10]приложение 7'!$Y$25</f>
        <v>15709.45283018868</v>
      </c>
      <c r="H38" s="10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45" x14ac:dyDescent="0.25">
      <c r="A39" s="20">
        <v>11</v>
      </c>
      <c r="B39" s="2" t="s">
        <v>48</v>
      </c>
      <c r="C39" s="9">
        <f>'[11]приложение 7'!$AA$19</f>
        <v>167006.94847196911</v>
      </c>
      <c r="D39" s="9">
        <f>'[11]приложение 7'!$AA$21</f>
        <v>167948.17534782106</v>
      </c>
      <c r="E39" s="10"/>
      <c r="F39" s="10"/>
      <c r="G39" s="9">
        <f>'[11]приложение 7'!$AA$23</f>
        <v>126272.06512924941</v>
      </c>
      <c r="H39" s="10"/>
      <c r="I39" s="9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56.25" x14ac:dyDescent="0.25">
      <c r="A40" s="31"/>
      <c r="B40" s="2" t="s">
        <v>6</v>
      </c>
      <c r="C40" s="9">
        <f>'[11]приложение 7'!$X$19</f>
        <v>117881.90316492895</v>
      </c>
      <c r="D40" s="9">
        <f>'[11]приложение 7'!$X$21</f>
        <v>117881.85446492895</v>
      </c>
      <c r="E40" s="10"/>
      <c r="F40" s="10"/>
      <c r="G40" s="9">
        <f>'[11]приложение 7'!$X$23</f>
        <v>78273.851726745663</v>
      </c>
      <c r="H40" s="10"/>
      <c r="I40" s="9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45" x14ac:dyDescent="0.25">
      <c r="A41" s="21"/>
      <c r="B41" s="2" t="s">
        <v>7</v>
      </c>
      <c r="C41" s="9">
        <f>'[11]приложение 7'!$Y$19</f>
        <v>14349.057475555554</v>
      </c>
      <c r="D41" s="9">
        <f>'[11]приложение 7'!$Y$21</f>
        <v>14686.682357333333</v>
      </c>
      <c r="E41" s="10"/>
      <c r="F41" s="10"/>
      <c r="G41" s="9">
        <f>'[11]приложение 7'!$Y$23</f>
        <v>17092.25964</v>
      </c>
      <c r="H41" s="10"/>
      <c r="I41" s="9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45" x14ac:dyDescent="0.25">
      <c r="A42" s="20">
        <v>12</v>
      </c>
      <c r="B42" s="2" t="s">
        <v>49</v>
      </c>
      <c r="C42" s="9">
        <f>'[12]приложение 7'!$AA$19</f>
        <v>203645.14958083932</v>
      </c>
      <c r="D42" s="9">
        <f>'[12]приложение 7'!$AA$21</f>
        <v>201080.05241579606</v>
      </c>
      <c r="E42" s="10"/>
      <c r="F42" s="10"/>
      <c r="G42" s="9">
        <f>'[12]приложение 7'!$AA$23</f>
        <v>146254.56600446242</v>
      </c>
      <c r="H42" s="10"/>
      <c r="I42" s="10"/>
      <c r="J42" s="8"/>
      <c r="K42" s="18"/>
      <c r="L42" s="18"/>
      <c r="M42" s="18"/>
      <c r="N42" s="18"/>
      <c r="O42" s="18"/>
      <c r="P42" s="18"/>
      <c r="Q42" s="18"/>
      <c r="R42" s="18"/>
      <c r="S42" s="13"/>
    </row>
    <row r="43" spans="1:19" ht="56.25" x14ac:dyDescent="0.25">
      <c r="A43" s="31"/>
      <c r="B43" s="2" t="s">
        <v>6</v>
      </c>
      <c r="C43" s="9">
        <f>'[12]приложение 7'!$X$19</f>
        <v>140638.05690446662</v>
      </c>
      <c r="D43" s="9">
        <f>'[12]приложение 7'!$X$21</f>
        <v>140638.04863246664</v>
      </c>
      <c r="E43" s="10"/>
      <c r="F43" s="10"/>
      <c r="G43" s="9">
        <f>'[12]приложение 7'!$X$23</f>
        <v>86559.62190986707</v>
      </c>
      <c r="H43" s="10"/>
      <c r="I43" s="10"/>
      <c r="J43" s="8"/>
      <c r="K43" s="18"/>
      <c r="L43" s="18"/>
      <c r="M43" s="18"/>
      <c r="N43" s="18"/>
      <c r="O43" s="18"/>
      <c r="P43" s="18"/>
      <c r="Q43" s="18"/>
      <c r="R43" s="18"/>
      <c r="S43" s="13"/>
    </row>
    <row r="44" spans="1:19" ht="45" x14ac:dyDescent="0.25">
      <c r="A44" s="21"/>
      <c r="B44" s="2" t="s">
        <v>7</v>
      </c>
      <c r="C44" s="9">
        <f>'[12]приложение 7'!$Y$19</f>
        <v>15392.373652173914</v>
      </c>
      <c r="D44" s="9">
        <f>'[12]приложение 7'!$Y$21</f>
        <v>14629.115454545456</v>
      </c>
      <c r="E44" s="10"/>
      <c r="F44" s="10"/>
      <c r="G44" s="9">
        <f>'[12]приложение 7'!$Y$23</f>
        <v>17379.389160000002</v>
      </c>
      <c r="H44" s="10"/>
      <c r="I44" s="10"/>
      <c r="J44" s="8"/>
      <c r="K44" s="18"/>
      <c r="L44" s="18"/>
      <c r="M44" s="18"/>
      <c r="N44" s="18"/>
      <c r="O44" s="18"/>
      <c r="P44" s="18"/>
      <c r="Q44" s="18"/>
      <c r="R44" s="18"/>
      <c r="S44" s="13"/>
    </row>
    <row r="45" spans="1:19" ht="33.75" x14ac:dyDescent="0.25">
      <c r="A45" s="20">
        <v>13</v>
      </c>
      <c r="B45" s="2" t="s">
        <v>50</v>
      </c>
      <c r="C45" s="9">
        <f>'[13]приложение 7'!$AA$19</f>
        <v>230910.65644963161</v>
      </c>
      <c r="D45" s="9">
        <f>'[13]приложение 7'!$AA$21</f>
        <v>228848.26919812456</v>
      </c>
      <c r="E45" s="10"/>
      <c r="F45" s="10"/>
      <c r="G45" s="9">
        <f>'[13]приложение 7'!$AA$23</f>
        <v>151260.93706998898</v>
      </c>
      <c r="H45" s="9">
        <f>'[13]приложение 7'!$AA$25</f>
        <v>174205.32867028413</v>
      </c>
      <c r="I45" s="10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56.25" x14ac:dyDescent="0.25">
      <c r="A46" s="31"/>
      <c r="B46" s="2" t="s">
        <v>6</v>
      </c>
      <c r="C46" s="9">
        <f>'[13]приложение 7'!$X$19</f>
        <v>180348.25144115763</v>
      </c>
      <c r="D46" s="9">
        <f>'[13]приложение 7'!$X$21</f>
        <v>180348.2380441576</v>
      </c>
      <c r="E46" s="10"/>
      <c r="F46" s="10"/>
      <c r="G46" s="9">
        <f>'[13]приложение 7'!$X$23</f>
        <v>107722.51779802868</v>
      </c>
      <c r="H46" s="9">
        <f>'[13]приложение 7'!$X$25</f>
        <v>107722.51779802868</v>
      </c>
      <c r="I46" s="10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45" x14ac:dyDescent="0.25">
      <c r="A47" s="21"/>
      <c r="B47" s="2" t="s">
        <v>7</v>
      </c>
      <c r="C47" s="9">
        <f>'[13]приложение 7'!$Y$19</f>
        <v>12694.966927105261</v>
      </c>
      <c r="D47" s="9">
        <f>'[13]приложение 7'!$Y$21</f>
        <v>12060.21831</v>
      </c>
      <c r="E47" s="10"/>
      <c r="F47" s="10"/>
      <c r="G47" s="9">
        <f>'[13]приложение 7'!$Y$23</f>
        <v>13052.184318181819</v>
      </c>
      <c r="H47" s="9">
        <f>'[13]приложение 7'!$Y$25</f>
        <v>16080.291079999997</v>
      </c>
      <c r="I47" s="10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33.75" x14ac:dyDescent="0.25">
      <c r="A48" s="20">
        <v>14</v>
      </c>
      <c r="B48" s="2" t="s">
        <v>51</v>
      </c>
      <c r="C48" s="9">
        <f>'[14]приложение 7'!$AA$21</f>
        <v>188398.87672315235</v>
      </c>
      <c r="D48" s="9">
        <f>'[14]приложение 7'!$AA$23</f>
        <v>189279.19237985575</v>
      </c>
      <c r="E48" s="9">
        <f>'[14]приложение 7'!$AA$19</f>
        <v>96787.184988569919</v>
      </c>
      <c r="F48" s="10"/>
      <c r="G48" s="9">
        <f>'[14]приложение 7'!$AA$25</f>
        <v>123471.59628891683</v>
      </c>
      <c r="H48" s="10"/>
      <c r="I48" s="10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56.25" x14ac:dyDescent="0.25">
      <c r="A49" s="31"/>
      <c r="B49" s="2" t="s">
        <v>6</v>
      </c>
      <c r="C49" s="9">
        <f>'[14]приложение 7'!$X$21</f>
        <v>138492.00781755656</v>
      </c>
      <c r="D49" s="9">
        <f>'[14]приложение 7'!$X$23</f>
        <v>138492.00781755656</v>
      </c>
      <c r="E49" s="9">
        <f>'[14]приложение 7'!$X$19</f>
        <v>65496.82751161998</v>
      </c>
      <c r="F49" s="10"/>
      <c r="G49" s="9">
        <f>'[14]приложение 7'!$X$25</f>
        <v>77847.559995629228</v>
      </c>
      <c r="H49" s="10"/>
      <c r="I49" s="10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45" x14ac:dyDescent="0.25">
      <c r="A50" s="21"/>
      <c r="B50" s="2" t="s">
        <v>7</v>
      </c>
      <c r="C50" s="9">
        <f>'[14]приложение 7'!$Y$21</f>
        <v>21082.06779404762</v>
      </c>
      <c r="D50" s="9">
        <f>'[14]приложение 7'!$Y$23</f>
        <v>21542.177323720931</v>
      </c>
      <c r="E50" s="9">
        <f>'[14]приложение 7'!$Y$19</f>
        <v>11351.882658333334</v>
      </c>
      <c r="F50" s="10"/>
      <c r="G50" s="9">
        <f>'[14]приложение 7'!$Y$25</f>
        <v>23235.291594983275</v>
      </c>
      <c r="H50" s="10"/>
      <c r="I50" s="10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33.75" x14ac:dyDescent="0.25">
      <c r="A51" s="20">
        <v>15</v>
      </c>
      <c r="B51" s="2" t="s">
        <v>52</v>
      </c>
      <c r="C51" s="9">
        <f>'[15]приложение 7'!$AA$19</f>
        <v>203415.71198002741</v>
      </c>
      <c r="D51" s="9">
        <f>'[15]приложение 7'!$AA$21</f>
        <v>201349.15036157917</v>
      </c>
      <c r="E51" s="10"/>
      <c r="F51" s="10"/>
      <c r="G51" s="9">
        <f>'[15]приложение 7'!$AA$23</f>
        <v>143871.60105171293</v>
      </c>
      <c r="H51" s="10"/>
      <c r="I51" s="10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56.25" x14ac:dyDescent="0.25">
      <c r="A52" s="31"/>
      <c r="B52" s="2" t="s">
        <v>6</v>
      </c>
      <c r="C52" s="9">
        <f>'[15]приложение 7'!$X$19</f>
        <v>146793.07114949916</v>
      </c>
      <c r="D52" s="9">
        <f>'[15]приложение 7'!$X$21</f>
        <v>146793.07653849915</v>
      </c>
      <c r="E52" s="10"/>
      <c r="F52" s="10"/>
      <c r="G52" s="9">
        <f>'[15]приложение 7'!$X$23</f>
        <v>91526.950950701954</v>
      </c>
      <c r="H52" s="10"/>
      <c r="I52" s="10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45" x14ac:dyDescent="0.25">
      <c r="A53" s="21"/>
      <c r="B53" s="2" t="s">
        <v>7</v>
      </c>
      <c r="C53" s="9">
        <f>'[15]приложение 7'!$Y$19</f>
        <v>11259.784</v>
      </c>
      <c r="D53" s="9">
        <f>'[15]приложение 7'!$Y$21</f>
        <v>10747.975636363635</v>
      </c>
      <c r="E53" s="10"/>
      <c r="F53" s="10"/>
      <c r="G53" s="9">
        <f>'[15]приложение 7'!$Y$23</f>
        <v>12667.257000000003</v>
      </c>
      <c r="H53" s="10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33.75" x14ac:dyDescent="0.25">
      <c r="A54" s="20">
        <v>16</v>
      </c>
      <c r="B54" s="2" t="s">
        <v>39</v>
      </c>
      <c r="C54" s="9">
        <f>'[16]приложение 7'!$AA$19</f>
        <v>179673.64086421218</v>
      </c>
      <c r="D54" s="9">
        <f>'[16]приложение 7'!$AA$21</f>
        <v>180326.36808725086</v>
      </c>
      <c r="E54" s="10"/>
      <c r="F54" s="10"/>
      <c r="G54" s="9">
        <f>'[16]приложение 7'!$AA$23</f>
        <v>113797.90877866212</v>
      </c>
      <c r="H54" s="10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56.25" x14ac:dyDescent="0.25">
      <c r="A55" s="31"/>
      <c r="B55" s="2" t="s">
        <v>6</v>
      </c>
      <c r="C55" s="9">
        <f>'[16]приложение 7'!$X$19</f>
        <v>134162.77273917675</v>
      </c>
      <c r="D55" s="9">
        <f>'[16]приложение 7'!$X$21</f>
        <v>134162.74368017673</v>
      </c>
      <c r="E55" s="10"/>
      <c r="F55" s="10"/>
      <c r="G55" s="9">
        <f>'[16]приложение 7'!$X$23</f>
        <v>75103.761166035649</v>
      </c>
      <c r="H55" s="10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45" x14ac:dyDescent="0.25">
      <c r="A56" s="21"/>
      <c r="B56" s="2" t="s">
        <v>7</v>
      </c>
      <c r="C56" s="9">
        <f>'[16]приложение 7'!$Y$19</f>
        <v>17878.172307692308</v>
      </c>
      <c r="D56" s="9">
        <f>'[16]приложение 7'!$Y$21</f>
        <v>18199.790222222222</v>
      </c>
      <c r="E56" s="10"/>
      <c r="F56" s="10"/>
      <c r="G56" s="9">
        <f>'[16]приложение 7'!$Y$23</f>
        <v>18859.551694510741</v>
      </c>
      <c r="H56" s="10"/>
      <c r="I56" s="10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45" x14ac:dyDescent="0.25">
      <c r="A57" s="20">
        <v>17</v>
      </c>
      <c r="B57" s="2" t="s">
        <v>53</v>
      </c>
      <c r="C57" s="9">
        <f>'[17]приложение 7'!$AA$19</f>
        <v>248644.92004836822</v>
      </c>
      <c r="D57" s="9">
        <f>'[17]приложение 7'!$AA$21</f>
        <v>254645.30776582283</v>
      </c>
      <c r="E57" s="10"/>
      <c r="F57" s="10"/>
      <c r="G57" s="9">
        <f>'[17]приложение 7'!$AA$23</f>
        <v>136888.13459415705</v>
      </c>
      <c r="H57" s="10"/>
      <c r="I57" s="10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56.25" x14ac:dyDescent="0.25">
      <c r="A58" s="31"/>
      <c r="B58" s="2" t="s">
        <v>6</v>
      </c>
      <c r="C58" s="9">
        <f>'[17]приложение 7'!$X$19</f>
        <v>197623.1157356551</v>
      </c>
      <c r="D58" s="9">
        <f>'[17]приложение 7'!$X$21</f>
        <v>197622.97661065508</v>
      </c>
      <c r="E58" s="10"/>
      <c r="F58" s="10"/>
      <c r="G58" s="9">
        <f>'[17]приложение 7'!$X$23</f>
        <v>91090.664498205064</v>
      </c>
      <c r="H58" s="10"/>
      <c r="I58" s="10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45" x14ac:dyDescent="0.25">
      <c r="A59" s="21"/>
      <c r="B59" s="2" t="s">
        <v>7</v>
      </c>
      <c r="C59" s="9">
        <f>'[17]приложение 7'!$Y$19</f>
        <v>19040.924657142856</v>
      </c>
      <c r="D59" s="9">
        <f>'[17]приложение 7'!$Y$21</f>
        <v>21770.123857999999</v>
      </c>
      <c r="E59" s="10"/>
      <c r="F59" s="10"/>
      <c r="G59" s="9">
        <f>'[17]приложение 7'!$Y$23</f>
        <v>19930.687491588786</v>
      </c>
      <c r="H59" s="10"/>
      <c r="I59" s="10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45" x14ac:dyDescent="0.25">
      <c r="A60" s="20">
        <v>18</v>
      </c>
      <c r="B60" s="2" t="s">
        <v>40</v>
      </c>
      <c r="C60" s="10"/>
      <c r="D60" s="9">
        <f>'[18]приложение 7'!$AA$21</f>
        <v>172556.85600849567</v>
      </c>
      <c r="E60" s="9">
        <f>'[18]приложение 7'!$AA$19</f>
        <v>119272.08191253187</v>
      </c>
      <c r="F60" s="10"/>
      <c r="G60" s="9">
        <f>'[18]приложение 7'!$AA$23</f>
        <v>116541.84408446724</v>
      </c>
      <c r="H60" s="10"/>
      <c r="I60" s="10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56.25" x14ac:dyDescent="0.25">
      <c r="A61" s="31"/>
      <c r="B61" s="2" t="s">
        <v>6</v>
      </c>
      <c r="C61" s="10"/>
      <c r="D61" s="9">
        <f>'[18]приложение 7'!$X$21</f>
        <v>132708.77544587286</v>
      </c>
      <c r="E61" s="9">
        <f>'[18]приложение 7'!$X$19</f>
        <v>87341.273923911853</v>
      </c>
      <c r="F61" s="10"/>
      <c r="G61" s="9">
        <f>'[18]приложение 7'!$X$23</f>
        <v>81828.847318664455</v>
      </c>
      <c r="H61" s="10"/>
      <c r="I61" s="10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45" x14ac:dyDescent="0.25">
      <c r="A62" s="21"/>
      <c r="B62" s="2" t="s">
        <v>7</v>
      </c>
      <c r="C62" s="10"/>
      <c r="D62" s="9">
        <f>'[18]приложение 7'!$Y$21</f>
        <v>9942.5121783919603</v>
      </c>
      <c r="E62" s="9">
        <f>'[18]приложение 7'!$Y$19</f>
        <v>7327.9997166666672</v>
      </c>
      <c r="F62" s="10"/>
      <c r="G62" s="9">
        <f>'[18]приложение 7'!$Y$23</f>
        <v>11268.180468844223</v>
      </c>
      <c r="H62" s="10"/>
      <c r="I62" s="10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45" x14ac:dyDescent="0.25">
      <c r="A63" s="20">
        <v>19</v>
      </c>
      <c r="B63" s="2" t="s">
        <v>54</v>
      </c>
      <c r="C63" s="9">
        <f>'[19]приложение 7'!$AA$19</f>
        <v>228445.5817508855</v>
      </c>
      <c r="D63" s="9">
        <f>'[19]приложение 7'!$AA$21</f>
        <v>224987.21066182616</v>
      </c>
      <c r="E63" s="10"/>
      <c r="F63" s="10"/>
      <c r="G63" s="9">
        <f>'[19]приложение 7'!$AA$23</f>
        <v>122741.69699623459</v>
      </c>
      <c r="H63" s="10"/>
      <c r="I63" s="10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56.25" x14ac:dyDescent="0.25">
      <c r="A64" s="31"/>
      <c r="B64" s="2" t="s">
        <v>6</v>
      </c>
      <c r="C64" s="9">
        <f>'[19]приложение 7'!$X$19</f>
        <v>180148.40104762223</v>
      </c>
      <c r="D64" s="9">
        <f>'[19]приложение 7'!$X$21</f>
        <v>180148.33825662232</v>
      </c>
      <c r="E64" s="10"/>
      <c r="F64" s="10"/>
      <c r="G64" s="9">
        <f>'[19]приложение 7'!$X$23</f>
        <v>85265.11182635845</v>
      </c>
      <c r="H64" s="10"/>
      <c r="I64" s="10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45" x14ac:dyDescent="0.25">
      <c r="A65" s="21"/>
      <c r="B65" s="2" t="s">
        <v>7</v>
      </c>
      <c r="C65" s="9">
        <f>'[19]приложение 7'!$Y$19</f>
        <v>21293.594250000002</v>
      </c>
      <c r="D65" s="9">
        <f>'[19]приложение 7'!$Y$21</f>
        <v>19412.534687279149</v>
      </c>
      <c r="E65" s="10"/>
      <c r="F65" s="10"/>
      <c r="G65" s="9">
        <f>'[19]приложение 7'!$Y$23</f>
        <v>19655.625461538457</v>
      </c>
      <c r="H65" s="10"/>
      <c r="I65" s="10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56.25" x14ac:dyDescent="0.25">
      <c r="A66" s="20">
        <v>20</v>
      </c>
      <c r="B66" s="1" t="s">
        <v>17</v>
      </c>
      <c r="C66" s="10"/>
      <c r="D66" s="10"/>
      <c r="E66" s="10"/>
      <c r="F66" s="10"/>
      <c r="G66" s="10"/>
      <c r="H66" s="10"/>
      <c r="I66" s="10"/>
      <c r="J66" s="13">
        <f>'[20]приложение 8'!$B$20</f>
        <v>105664.87064410691</v>
      </c>
      <c r="K66" s="13"/>
      <c r="L66" s="13">
        <f>'[20]приложение 8'!$B$21</f>
        <v>1021431.2330521872</v>
      </c>
      <c r="M66" s="13">
        <f>'[20]приложение 8'!$B$22</f>
        <v>160723.31555805536</v>
      </c>
      <c r="N66" s="13"/>
      <c r="O66" s="13"/>
      <c r="P66" s="13">
        <f>'[20]приложение 8'!$B$23</f>
        <v>775737.6413976741</v>
      </c>
      <c r="Q66" s="13">
        <f>'[20]приложение 8'!$B$24</f>
        <v>231425.99794294225</v>
      </c>
      <c r="R66" s="13"/>
      <c r="S66" s="13">
        <f>'[20]приложение 8'!$B$25</f>
        <v>525.86943384651067</v>
      </c>
    </row>
    <row r="67" spans="1:19" ht="56.25" x14ac:dyDescent="0.25">
      <c r="A67" s="31"/>
      <c r="B67" s="2" t="s">
        <v>6</v>
      </c>
      <c r="C67" s="10"/>
      <c r="D67" s="10"/>
      <c r="E67" s="10"/>
      <c r="F67" s="10"/>
      <c r="G67" s="10"/>
      <c r="H67" s="10"/>
      <c r="I67" s="10"/>
      <c r="J67" s="13">
        <f>'[20]приложение 7'!$X$19</f>
        <v>75246.838505719017</v>
      </c>
      <c r="K67" s="13"/>
      <c r="L67" s="13">
        <f>'[20]приложение 7'!$X$21</f>
        <v>783076.16481021885</v>
      </c>
      <c r="M67" s="13">
        <f>'[20]приложение 7'!$X$23</f>
        <v>119093.65926258317</v>
      </c>
      <c r="N67" s="13"/>
      <c r="O67" s="13"/>
      <c r="P67" s="13">
        <f>'[20]приложение 7'!$X$25</f>
        <v>596433.59663981525</v>
      </c>
      <c r="Q67" s="13">
        <f>'[20]приложение 7'!$X$27</f>
        <v>175229.89950268721</v>
      </c>
      <c r="R67" s="13"/>
      <c r="S67" s="13">
        <f>'[20]приложение 7'!$X$29</f>
        <v>323.93661643991408</v>
      </c>
    </row>
    <row r="68" spans="1:19" ht="45" x14ac:dyDescent="0.25">
      <c r="A68" s="21"/>
      <c r="B68" s="2" t="s">
        <v>7</v>
      </c>
      <c r="C68" s="10"/>
      <c r="D68" s="10"/>
      <c r="E68" s="10"/>
      <c r="F68" s="10"/>
      <c r="G68" s="10"/>
      <c r="H68" s="10"/>
      <c r="I68" s="10"/>
      <c r="J68" s="13">
        <f>'[20]приложение 7'!$Y$19</f>
        <v>9021.8233452865079</v>
      </c>
      <c r="K68" s="13"/>
      <c r="L68" s="13">
        <f>'[20]приложение 7'!$Y$21</f>
        <v>90385.304255555558</v>
      </c>
      <c r="M68" s="13">
        <f>'[20]приложение 7'!$Y$23</f>
        <v>13408.808873076921</v>
      </c>
      <c r="N68" s="13"/>
      <c r="O68" s="13"/>
      <c r="P68" s="13">
        <f>'[20]приложение 7'!$Y$25</f>
        <v>67279.286626315792</v>
      </c>
      <c r="Q68" s="13">
        <f>'[20]приложение 7'!$Y$27</f>
        <v>19050.766704918031</v>
      </c>
      <c r="R68" s="13"/>
      <c r="S68" s="13">
        <f>'[20]приложение 7'!$Y$29</f>
        <v>41.961473006702626</v>
      </c>
    </row>
    <row r="69" spans="1:19" ht="45" x14ac:dyDescent="0.25">
      <c r="A69" s="20">
        <v>21</v>
      </c>
      <c r="B69" s="1" t="s">
        <v>18</v>
      </c>
      <c r="C69" s="10"/>
      <c r="D69" s="10"/>
      <c r="E69" s="10"/>
      <c r="F69" s="10"/>
      <c r="G69" s="10"/>
      <c r="H69" s="10"/>
      <c r="I69" s="10"/>
      <c r="J69" s="13">
        <f>'[21]приложение 8'!$B$20</f>
        <v>122338.57955075927</v>
      </c>
      <c r="K69" s="13"/>
      <c r="L69" s="13">
        <f>'[21]приложение 8'!$B$21</f>
        <v>829579.23712222534</v>
      </c>
      <c r="M69" s="13">
        <f>'[21]приложение 8'!$B$22</f>
        <v>152150.43116638565</v>
      </c>
      <c r="N69" s="13"/>
      <c r="O69" s="13"/>
      <c r="P69" s="13">
        <f>'[21]приложение 8'!$B$23</f>
        <v>1288262.9188729525</v>
      </c>
      <c r="Q69" s="13">
        <f>'[21]приложение 8'!$B$24</f>
        <v>195646.23086154938</v>
      </c>
      <c r="R69" s="13"/>
      <c r="S69" s="13">
        <f>'[21]приложение 8'!$B$25</f>
        <v>936.49424895303866</v>
      </c>
    </row>
    <row r="70" spans="1:19" ht="56.25" x14ac:dyDescent="0.25">
      <c r="A70" s="31"/>
      <c r="B70" s="2" t="s">
        <v>6</v>
      </c>
      <c r="C70" s="10"/>
      <c r="D70" s="10"/>
      <c r="E70" s="10"/>
      <c r="F70" s="10"/>
      <c r="G70" s="10"/>
      <c r="H70" s="10"/>
      <c r="I70" s="10"/>
      <c r="J70" s="13">
        <f>'[21]приложение 7'!$X$19</f>
        <v>87768.338990842618</v>
      </c>
      <c r="K70" s="13"/>
      <c r="L70" s="13">
        <f>'[21]приложение 7'!$X$21</f>
        <v>628172.88456470822</v>
      </c>
      <c r="M70" s="13">
        <f>'[21]приложение 7'!$X$23</f>
        <v>110594.34749331015</v>
      </c>
      <c r="N70" s="13"/>
      <c r="O70" s="13"/>
      <c r="P70" s="13">
        <f>'[21]приложение 7'!$X$25</f>
        <v>990079.74690045731</v>
      </c>
      <c r="Q70" s="13">
        <f>'[21]приложение 7'!$X$27</f>
        <v>141220.64381479917</v>
      </c>
      <c r="R70" s="13"/>
      <c r="S70" s="13">
        <f>'[21]приложение 7'!$X$29</f>
        <v>587.31029266650091</v>
      </c>
    </row>
    <row r="71" spans="1:19" ht="45" x14ac:dyDescent="0.25">
      <c r="A71" s="21"/>
      <c r="B71" s="2" t="s">
        <v>7</v>
      </c>
      <c r="C71" s="10"/>
      <c r="D71" s="10"/>
      <c r="E71" s="10"/>
      <c r="F71" s="10"/>
      <c r="G71" s="10"/>
      <c r="H71" s="10"/>
      <c r="I71" s="10"/>
      <c r="J71" s="13">
        <f>'[21]приложение 7'!$Y$19</f>
        <v>8828.2765214723913</v>
      </c>
      <c r="K71" s="13"/>
      <c r="L71" s="13">
        <f>'[21]приложение 7'!$Y$21</f>
        <v>63955.958799999993</v>
      </c>
      <c r="M71" s="13">
        <f>'[21]приложение 7'!$Y$23</f>
        <v>11136.609741293532</v>
      </c>
      <c r="N71" s="13"/>
      <c r="O71" s="13"/>
      <c r="P71" s="13">
        <f>'[21]приложение 7'!$Y$25</f>
        <v>95933.938199999975</v>
      </c>
      <c r="Q71" s="13">
        <f>'[21]приложение 7'!$Y$27</f>
        <v>15349.430111999998</v>
      </c>
      <c r="R71" s="13"/>
      <c r="S71" s="13">
        <f>'[21]приложение 7'!$Y$29</f>
        <v>61.793196908212558</v>
      </c>
    </row>
    <row r="72" spans="1:19" ht="45" x14ac:dyDescent="0.25">
      <c r="A72" s="20">
        <v>22</v>
      </c>
      <c r="B72" s="1" t="s">
        <v>19</v>
      </c>
      <c r="C72" s="10"/>
      <c r="D72" s="10"/>
      <c r="E72" s="10"/>
      <c r="F72" s="10"/>
      <c r="G72" s="10"/>
      <c r="H72" s="10"/>
      <c r="I72" s="10"/>
      <c r="J72" s="13">
        <f>'[22]приложение 8'!$B$20</f>
        <v>155108.85925519909</v>
      </c>
      <c r="K72" s="13"/>
      <c r="L72" s="13">
        <f>'[22]приложение 8'!$B$21</f>
        <v>508077.41786996159</v>
      </c>
      <c r="M72" s="13">
        <f>'[22]приложение 8'!$B$22</f>
        <v>227899.15722691471</v>
      </c>
      <c r="N72" s="13"/>
      <c r="O72" s="13"/>
      <c r="P72" s="13">
        <f>'[22]приложение 8'!$B$23</f>
        <v>381582.95344004245</v>
      </c>
      <c r="Q72" s="13">
        <f>'[22]приложение 8'!$B$24</f>
        <v>205361.56704043265</v>
      </c>
      <c r="R72" s="13"/>
      <c r="S72" s="13">
        <f>'[22]приложение 8'!$B$25</f>
        <v>425.98786760915345</v>
      </c>
    </row>
    <row r="73" spans="1:19" ht="56.25" x14ac:dyDescent="0.25">
      <c r="A73" s="31"/>
      <c r="B73" s="2" t="s">
        <v>6</v>
      </c>
      <c r="C73" s="10"/>
      <c r="D73" s="10"/>
      <c r="E73" s="10"/>
      <c r="F73" s="10"/>
      <c r="G73" s="10"/>
      <c r="H73" s="10"/>
      <c r="I73" s="10"/>
      <c r="J73" s="13">
        <f>'[22]приложение 7'!$X$19</f>
        <v>113285.45736039788</v>
      </c>
      <c r="K73" s="13"/>
      <c r="L73" s="13">
        <f>'[22]приложение 7'!$X$21</f>
        <v>393888.58462337888</v>
      </c>
      <c r="M73" s="13">
        <f>'[22]приложение 7'!$X$23</f>
        <v>172244.96995933887</v>
      </c>
      <c r="N73" s="13"/>
      <c r="O73" s="13"/>
      <c r="P73" s="13">
        <f>'[22]приложение 7'!$X$25</f>
        <v>294193.11473806523</v>
      </c>
      <c r="Q73" s="13">
        <f>'[22]приложение 7'!$X$27</f>
        <v>156531.78581235837</v>
      </c>
      <c r="R73" s="13"/>
      <c r="S73" s="13">
        <f>'[22]приложение 7'!$X$29</f>
        <v>266.11316136866543</v>
      </c>
    </row>
    <row r="74" spans="1:19" ht="45" x14ac:dyDescent="0.25">
      <c r="A74" s="21"/>
      <c r="B74" s="2" t="s">
        <v>7</v>
      </c>
      <c r="C74" s="10"/>
      <c r="D74" s="10"/>
      <c r="E74" s="10"/>
      <c r="F74" s="10"/>
      <c r="G74" s="10"/>
      <c r="H74" s="10"/>
      <c r="I74" s="10"/>
      <c r="J74" s="13">
        <f>'[22]приложение 7'!$Y$19</f>
        <v>7519.9903587443951</v>
      </c>
      <c r="K74" s="13"/>
      <c r="L74" s="13">
        <f>'[22]приложение 7'!$Y$21</f>
        <v>24455.635312499995</v>
      </c>
      <c r="M74" s="13">
        <f>'[22]приложение 7'!$Y$23</f>
        <v>10756.801998355264</v>
      </c>
      <c r="N74" s="13"/>
      <c r="O74" s="13"/>
      <c r="P74" s="13">
        <f>'[22]приложение 7'!$Y$25</f>
        <v>18183.880301204819</v>
      </c>
      <c r="Q74" s="13">
        <f>'[22]приложение 7'!$Y$27</f>
        <v>9113.9013586956517</v>
      </c>
      <c r="R74" s="13"/>
      <c r="S74" s="13">
        <f>'[22]приложение 7'!$Y$29</f>
        <v>22.687652709192989</v>
      </c>
    </row>
    <row r="75" spans="1:19" ht="45" x14ac:dyDescent="0.25">
      <c r="A75" s="20">
        <v>23</v>
      </c>
      <c r="B75" s="1" t="s">
        <v>20</v>
      </c>
      <c r="C75" s="10"/>
      <c r="D75" s="10"/>
      <c r="E75" s="10"/>
      <c r="F75" s="10"/>
      <c r="G75" s="10"/>
      <c r="H75" s="10"/>
      <c r="I75" s="10"/>
      <c r="J75" s="13">
        <f>'[23]приложение 8'!$B$20</f>
        <v>137189.01433857536</v>
      </c>
      <c r="K75" s="13"/>
      <c r="L75" s="13"/>
      <c r="M75" s="13">
        <f>'[23]приложение 8'!$B$21</f>
        <v>170338.02007025876</v>
      </c>
      <c r="N75" s="13"/>
      <c r="O75" s="13"/>
      <c r="P75" s="18"/>
      <c r="Q75" s="13">
        <f>'[23]приложение 8'!$B$22</f>
        <v>307662.80417409964</v>
      </c>
      <c r="R75" s="13"/>
      <c r="S75" s="13">
        <f>'[23]приложение 8'!$B$23</f>
        <v>521.85129080160402</v>
      </c>
    </row>
    <row r="76" spans="1:19" ht="56.25" x14ac:dyDescent="0.25">
      <c r="A76" s="31"/>
      <c r="B76" s="2" t="s">
        <v>6</v>
      </c>
      <c r="C76" s="10"/>
      <c r="D76" s="10"/>
      <c r="E76" s="10"/>
      <c r="F76" s="10"/>
      <c r="G76" s="10"/>
      <c r="H76" s="10"/>
      <c r="I76" s="10"/>
      <c r="J76" s="13">
        <f>'[23]приложение 7'!$X$19</f>
        <v>89763.309849194338</v>
      </c>
      <c r="K76" s="13"/>
      <c r="L76" s="13"/>
      <c r="M76" s="13">
        <f>'[23]приложение 7'!$X$21</f>
        <v>112797.84700485722</v>
      </c>
      <c r="N76" s="13"/>
      <c r="O76" s="13"/>
      <c r="P76" s="18"/>
      <c r="Q76" s="13">
        <f>'[23]приложение 7'!$X$23</f>
        <v>215537.15074931443</v>
      </c>
      <c r="R76" s="13"/>
      <c r="S76" s="13">
        <f>'[23]приложение 7'!$X$25</f>
        <v>278.50526482512777</v>
      </c>
    </row>
    <row r="77" spans="1:19" ht="45" x14ac:dyDescent="0.25">
      <c r="A77" s="21"/>
      <c r="B77" s="2" t="s">
        <v>7</v>
      </c>
      <c r="C77" s="10"/>
      <c r="D77" s="10"/>
      <c r="E77" s="10"/>
      <c r="F77" s="10"/>
      <c r="G77" s="10"/>
      <c r="H77" s="10"/>
      <c r="I77" s="10"/>
      <c r="J77" s="13">
        <f>'[23]приложение 7'!$Y$19</f>
        <v>10965.788461538461</v>
      </c>
      <c r="K77" s="13"/>
      <c r="L77" s="13"/>
      <c r="M77" s="13">
        <f>'[23]приложение 7'!$Y$21</f>
        <v>13823.539393939394</v>
      </c>
      <c r="N77" s="13"/>
      <c r="O77" s="13"/>
      <c r="P77" s="18"/>
      <c r="Q77" s="13">
        <f>'[23]приложение 7'!$Y$23</f>
        <v>23595.35172413793</v>
      </c>
      <c r="R77" s="13"/>
      <c r="S77" s="13">
        <f>'[23]приложение 7'!$Y$25</f>
        <v>44.218759252731758</v>
      </c>
    </row>
    <row r="78" spans="1:19" ht="33.75" x14ac:dyDescent="0.25">
      <c r="A78" s="20">
        <v>24</v>
      </c>
      <c r="B78" s="1" t="s">
        <v>21</v>
      </c>
      <c r="C78" s="10"/>
      <c r="D78" s="10"/>
      <c r="E78" s="10"/>
      <c r="F78" s="10"/>
      <c r="G78" s="10"/>
      <c r="H78" s="10"/>
      <c r="I78" s="10"/>
      <c r="J78" s="13">
        <f>'[24]приложение 8'!$E$20</f>
        <v>118814.99107848518</v>
      </c>
      <c r="K78" s="13">
        <f>'[24]приложение 8'!$E$21</f>
        <v>208360.24357744344</v>
      </c>
      <c r="L78" s="18"/>
      <c r="M78" s="13">
        <f>'[24]приложение 8'!$E$22</f>
        <v>161917.74898143148</v>
      </c>
      <c r="N78" s="13"/>
      <c r="O78" s="13">
        <f>'[24]приложение 8'!$E$23</f>
        <v>205694.34600387898</v>
      </c>
      <c r="P78" s="18"/>
      <c r="Q78" s="13">
        <f>'[24]приложение 8'!$E$24</f>
        <v>207552.83566359821</v>
      </c>
      <c r="R78" s="13"/>
      <c r="S78" s="13">
        <f>'[24]приложение 8'!$E$25</f>
        <v>587.84808888393127</v>
      </c>
    </row>
    <row r="79" spans="1:19" ht="56.25" x14ac:dyDescent="0.25">
      <c r="A79" s="31"/>
      <c r="B79" s="2" t="s">
        <v>6</v>
      </c>
      <c r="C79" s="10"/>
      <c r="D79" s="10"/>
      <c r="E79" s="10"/>
      <c r="F79" s="10"/>
      <c r="G79" s="10"/>
      <c r="H79" s="10"/>
      <c r="I79" s="10"/>
      <c r="J79" s="13">
        <f>'[24]приложение 7'!$X$19</f>
        <v>79526.342374229513</v>
      </c>
      <c r="K79" s="13">
        <f>'[24]приложение 7'!$X$21</f>
        <v>179282.61741927254</v>
      </c>
      <c r="L79" s="18"/>
      <c r="M79" s="13">
        <f>'[24]приложение 7'!$X$23</f>
        <v>111699.43658955421</v>
      </c>
      <c r="N79" s="13"/>
      <c r="O79" s="13">
        <f>'[24]приложение 7'!$X$25</f>
        <v>177244.12840971674</v>
      </c>
      <c r="P79" s="18"/>
      <c r="Q79" s="13">
        <f>'[24]приложение 7'!$X$27</f>
        <v>145935.24064672817</v>
      </c>
      <c r="R79" s="13"/>
      <c r="S79" s="13">
        <f>'[24]приложение 7'!$X$29</f>
        <v>370.19725625723788</v>
      </c>
    </row>
    <row r="80" spans="1:19" ht="45" x14ac:dyDescent="0.25">
      <c r="A80" s="21"/>
      <c r="B80" s="2" t="s">
        <v>7</v>
      </c>
      <c r="C80" s="10"/>
      <c r="D80" s="10"/>
      <c r="E80" s="10"/>
      <c r="F80" s="10"/>
      <c r="G80" s="10"/>
      <c r="H80" s="10"/>
      <c r="I80" s="10"/>
      <c r="J80" s="13">
        <f>'[24]приложение 7'!$Y$19</f>
        <v>10649.351816489649</v>
      </c>
      <c r="K80" s="13">
        <f>'[24]приложение 7'!$Y$21</f>
        <v>0</v>
      </c>
      <c r="L80" s="18"/>
      <c r="M80" s="13">
        <f>'[24]приложение 7'!$Y$23</f>
        <v>14537.686242565596</v>
      </c>
      <c r="N80" s="13"/>
      <c r="O80" s="13">
        <f>'[24]приложение 7'!$Y$25</f>
        <v>0</v>
      </c>
      <c r="P80" s="18"/>
      <c r="Q80" s="13">
        <f>'[24]приложение 7'!$Y$27</f>
        <v>18568.335999923071</v>
      </c>
      <c r="R80" s="13"/>
      <c r="S80" s="13">
        <f>'[24]приложение 7'!$Y$29</f>
        <v>48.464247104223524</v>
      </c>
    </row>
    <row r="81" spans="1:19" ht="45" x14ac:dyDescent="0.25">
      <c r="A81" s="20">
        <v>25</v>
      </c>
      <c r="B81" s="14" t="s">
        <v>8</v>
      </c>
      <c r="C81" s="10"/>
      <c r="D81" s="10"/>
      <c r="E81" s="10"/>
      <c r="F81" s="10"/>
      <c r="G81" s="10"/>
      <c r="H81" s="10"/>
      <c r="I81" s="10"/>
      <c r="J81" s="8"/>
      <c r="K81" s="18"/>
      <c r="L81" s="18"/>
      <c r="M81" s="18"/>
      <c r="N81" s="18"/>
      <c r="O81" s="18"/>
      <c r="P81" s="18"/>
      <c r="Q81" s="18"/>
      <c r="R81" s="18"/>
      <c r="S81" s="13">
        <f>'[25]приложение 8'!$B$20</f>
        <v>217.8591651296687</v>
      </c>
    </row>
    <row r="82" spans="1:19" ht="56.25" x14ac:dyDescent="0.25">
      <c r="A82" s="31"/>
      <c r="B82" s="2" t="s">
        <v>6</v>
      </c>
      <c r="C82" s="10"/>
      <c r="D82" s="10"/>
      <c r="E82" s="10"/>
      <c r="F82" s="10"/>
      <c r="G82" s="10"/>
      <c r="H82" s="10"/>
      <c r="I82" s="10"/>
      <c r="J82" s="8"/>
      <c r="K82" s="18"/>
      <c r="L82" s="18"/>
      <c r="M82" s="18"/>
      <c r="N82" s="18"/>
      <c r="O82" s="18"/>
      <c r="P82" s="18"/>
      <c r="Q82" s="18"/>
      <c r="R82" s="18"/>
      <c r="S82" s="13">
        <f>'[25]приложение 7'!$X$19</f>
        <v>144.48128508687176</v>
      </c>
    </row>
    <row r="83" spans="1:19" ht="45" x14ac:dyDescent="0.25">
      <c r="A83" s="21"/>
      <c r="B83" s="2" t="s">
        <v>7</v>
      </c>
      <c r="C83" s="10"/>
      <c r="D83" s="10"/>
      <c r="E83" s="10"/>
      <c r="F83" s="10"/>
      <c r="G83" s="10"/>
      <c r="H83" s="10"/>
      <c r="I83" s="10"/>
      <c r="J83" s="8"/>
      <c r="K83" s="18"/>
      <c r="L83" s="18"/>
      <c r="M83" s="18"/>
      <c r="N83" s="18"/>
      <c r="O83" s="18"/>
      <c r="P83" s="18"/>
      <c r="Q83" s="18"/>
      <c r="R83" s="18"/>
      <c r="S83" s="13">
        <f>'[25]приложение 7'!$Y$19</f>
        <v>20.758476634770325</v>
      </c>
    </row>
    <row r="84" spans="1:19" ht="45.75" x14ac:dyDescent="0.25">
      <c r="A84" s="20">
        <v>26</v>
      </c>
      <c r="B84" s="3" t="s">
        <v>9</v>
      </c>
      <c r="C84" s="10"/>
      <c r="D84" s="10"/>
      <c r="E84" s="10"/>
      <c r="F84" s="10"/>
      <c r="G84" s="10"/>
      <c r="H84" s="10"/>
      <c r="I84" s="10"/>
      <c r="J84" s="8"/>
      <c r="K84" s="18"/>
      <c r="L84" s="18"/>
      <c r="M84" s="18"/>
      <c r="N84" s="18"/>
      <c r="O84" s="18"/>
      <c r="P84" s="18"/>
      <c r="Q84" s="18"/>
      <c r="R84" s="18"/>
      <c r="S84" s="13">
        <f>'[26]приложение 8'!$B$20</f>
        <v>207.29523700267538</v>
      </c>
    </row>
    <row r="85" spans="1:19" ht="56.25" x14ac:dyDescent="0.25">
      <c r="A85" s="31"/>
      <c r="B85" s="2" t="s">
        <v>6</v>
      </c>
      <c r="C85" s="10"/>
      <c r="D85" s="10"/>
      <c r="E85" s="10"/>
      <c r="F85" s="10"/>
      <c r="G85" s="10"/>
      <c r="H85" s="10"/>
      <c r="I85" s="10"/>
      <c r="J85" s="8"/>
      <c r="K85" s="18"/>
      <c r="L85" s="18"/>
      <c r="M85" s="18"/>
      <c r="N85" s="18"/>
      <c r="O85" s="18"/>
      <c r="P85" s="18"/>
      <c r="Q85" s="18"/>
      <c r="R85" s="18"/>
      <c r="S85" s="13">
        <f>'[26]приложение 7'!$X$19</f>
        <v>145.11344123378848</v>
      </c>
    </row>
    <row r="86" spans="1:19" ht="45" x14ac:dyDescent="0.25">
      <c r="A86" s="21"/>
      <c r="B86" s="2" t="s">
        <v>7</v>
      </c>
      <c r="C86" s="10"/>
      <c r="D86" s="10"/>
      <c r="E86" s="10"/>
      <c r="F86" s="10"/>
      <c r="G86" s="10"/>
      <c r="H86" s="10"/>
      <c r="I86" s="10"/>
      <c r="J86" s="8"/>
      <c r="K86" s="18"/>
      <c r="L86" s="18"/>
      <c r="M86" s="18"/>
      <c r="N86" s="18"/>
      <c r="O86" s="18"/>
      <c r="P86" s="18"/>
      <c r="Q86" s="18"/>
      <c r="R86" s="18"/>
      <c r="S86" s="13">
        <f>'[26]приложение 7'!$Y$19</f>
        <v>4.4742946079721193</v>
      </c>
    </row>
    <row r="87" spans="1:19" ht="45.75" x14ac:dyDescent="0.25">
      <c r="A87" s="20">
        <v>27</v>
      </c>
      <c r="B87" s="3" t="s">
        <v>10</v>
      </c>
      <c r="C87" s="15"/>
      <c r="D87" s="15"/>
      <c r="E87" s="15"/>
      <c r="F87" s="15"/>
      <c r="G87" s="15"/>
      <c r="H87" s="15"/>
      <c r="I87" s="15"/>
      <c r="J87" s="11"/>
      <c r="K87" s="11"/>
      <c r="L87" s="11"/>
      <c r="M87" s="11"/>
      <c r="N87" s="11"/>
      <c r="O87" s="11"/>
      <c r="P87" s="11"/>
      <c r="Q87" s="11"/>
      <c r="R87" s="11"/>
      <c r="S87" s="13">
        <f>'[27]приложение 8'!$B$18</f>
        <v>155.26130742594466</v>
      </c>
    </row>
    <row r="88" spans="1:19" ht="56.25" x14ac:dyDescent="0.25">
      <c r="A88" s="31"/>
      <c r="B88" s="2" t="s">
        <v>6</v>
      </c>
      <c r="C88" s="15"/>
      <c r="D88" s="15"/>
      <c r="E88" s="15"/>
      <c r="F88" s="15"/>
      <c r="G88" s="15"/>
      <c r="H88" s="15"/>
      <c r="I88" s="15"/>
      <c r="J88" s="11"/>
      <c r="K88" s="11"/>
      <c r="L88" s="11"/>
      <c r="M88" s="11"/>
      <c r="N88" s="11"/>
      <c r="O88" s="11"/>
      <c r="P88" s="11"/>
      <c r="Q88" s="11"/>
      <c r="R88" s="11"/>
      <c r="S88" s="13">
        <f>'[27]приложение 7'!$X$19</f>
        <v>126.24556510564098</v>
      </c>
    </row>
    <row r="89" spans="1:19" ht="45" x14ac:dyDescent="0.25">
      <c r="A89" s="21"/>
      <c r="B89" s="2" t="s">
        <v>7</v>
      </c>
      <c r="C89" s="15"/>
      <c r="D89" s="15"/>
      <c r="E89" s="15"/>
      <c r="F89" s="15"/>
      <c r="G89" s="15"/>
      <c r="H89" s="15"/>
      <c r="I89" s="15"/>
      <c r="J89" s="11"/>
      <c r="K89" s="11"/>
      <c r="L89" s="11"/>
      <c r="M89" s="11"/>
      <c r="N89" s="11"/>
      <c r="O89" s="11"/>
      <c r="P89" s="11"/>
      <c r="Q89" s="11"/>
      <c r="R89" s="11"/>
      <c r="S89" s="13">
        <f>'[27]приложение 7'!$Y$19</f>
        <v>0</v>
      </c>
    </row>
    <row r="90" spans="1:19" ht="37.5" customHeight="1" x14ac:dyDescent="0.25">
      <c r="A90" s="10">
        <v>28</v>
      </c>
      <c r="B90" s="1" t="s">
        <v>4</v>
      </c>
      <c r="C90" s="10">
        <v>1</v>
      </c>
      <c r="D90" s="10">
        <v>1</v>
      </c>
      <c r="E90" s="10">
        <v>1</v>
      </c>
      <c r="F90" s="10">
        <v>1</v>
      </c>
      <c r="G90" s="10">
        <v>1</v>
      </c>
      <c r="H90" s="10">
        <v>1</v>
      </c>
      <c r="I90" s="10">
        <v>1</v>
      </c>
      <c r="J90" s="10">
        <v>1</v>
      </c>
      <c r="K90" s="10">
        <v>1</v>
      </c>
      <c r="L90" s="10">
        <v>1</v>
      </c>
      <c r="M90" s="10">
        <v>1</v>
      </c>
      <c r="N90" s="10"/>
      <c r="O90" s="10">
        <v>1</v>
      </c>
      <c r="P90" s="10">
        <v>1</v>
      </c>
      <c r="Q90" s="10">
        <v>1</v>
      </c>
      <c r="R90" s="10"/>
      <c r="S90" s="10">
        <v>1</v>
      </c>
    </row>
    <row r="91" spans="1:19" ht="33.75" x14ac:dyDescent="0.25">
      <c r="A91" s="10">
        <v>29</v>
      </c>
      <c r="B91" s="1" t="s">
        <v>5</v>
      </c>
      <c r="C91" s="10">
        <v>1</v>
      </c>
      <c r="D91" s="10">
        <v>1</v>
      </c>
      <c r="E91" s="10">
        <v>1</v>
      </c>
      <c r="F91" s="10">
        <v>1</v>
      </c>
      <c r="G91" s="10">
        <v>1</v>
      </c>
      <c r="H91" s="10">
        <v>1</v>
      </c>
      <c r="I91" s="10">
        <v>1</v>
      </c>
      <c r="J91" s="10">
        <v>1</v>
      </c>
      <c r="K91" s="10">
        <v>1</v>
      </c>
      <c r="L91" s="10">
        <v>1</v>
      </c>
      <c r="M91" s="10">
        <v>1</v>
      </c>
      <c r="N91" s="10"/>
      <c r="O91" s="10">
        <v>1</v>
      </c>
      <c r="P91" s="10">
        <v>1</v>
      </c>
      <c r="Q91" s="10">
        <v>1</v>
      </c>
      <c r="R91" s="10"/>
      <c r="S91" s="10">
        <v>1</v>
      </c>
    </row>
    <row r="92" spans="1:19" ht="45" x14ac:dyDescent="0.25">
      <c r="A92" s="20">
        <v>30</v>
      </c>
      <c r="B92" s="1" t="s">
        <v>22</v>
      </c>
      <c r="C92" s="10"/>
      <c r="D92" s="10"/>
      <c r="E92" s="10"/>
      <c r="F92" s="10"/>
      <c r="G92" s="10"/>
      <c r="H92" s="10"/>
      <c r="I92" s="10"/>
      <c r="J92" s="13">
        <f>'[28]приложение 8'!$B$20</f>
        <v>103514.95022320453</v>
      </c>
      <c r="K92" s="13"/>
      <c r="L92" s="18"/>
      <c r="M92" s="13">
        <f>'[28]приложение 8'!$B$21</f>
        <v>149513.49438183103</v>
      </c>
      <c r="N92" s="13">
        <f>'[28]приложение 8'!$E$22</f>
        <v>65414.320049006223</v>
      </c>
      <c r="O92" s="13"/>
      <c r="P92" s="18"/>
      <c r="Q92" s="13">
        <f>'[28]приложение 8'!$B$23</f>
        <v>206339.51891176443</v>
      </c>
      <c r="R92" s="13">
        <f>'[28]приложение 8'!$E$24</f>
        <v>58533.008312569858</v>
      </c>
      <c r="S92" s="13">
        <f>'[28]приложение 8'!$B$25</f>
        <v>382.48136920819218</v>
      </c>
    </row>
    <row r="93" spans="1:19" ht="56.25" x14ac:dyDescent="0.25">
      <c r="A93" s="31"/>
      <c r="B93" s="2" t="s">
        <v>6</v>
      </c>
      <c r="C93" s="10"/>
      <c r="D93" s="10"/>
      <c r="E93" s="10"/>
      <c r="F93" s="10"/>
      <c r="G93" s="10"/>
      <c r="H93" s="10"/>
      <c r="I93" s="10"/>
      <c r="J93" s="13">
        <f>'[28]приложение 7'!$X$19</f>
        <v>70063.340489673676</v>
      </c>
      <c r="K93" s="13"/>
      <c r="L93" s="18"/>
      <c r="M93" s="13">
        <f>'[28]приложение 7'!$X$21</f>
        <v>104275.52883852347</v>
      </c>
      <c r="N93" s="13">
        <f>'[28]приложение 7'!$X$23</f>
        <v>53106.063813835251</v>
      </c>
      <c r="O93" s="13"/>
      <c r="P93" s="18"/>
      <c r="Q93" s="13">
        <f>'[28]приложение 7'!$X$25</f>
        <v>147579.6718857401</v>
      </c>
      <c r="R93" s="13">
        <f>'[28]приложение 7'!$X$27</f>
        <v>48387.254740521661</v>
      </c>
      <c r="S93" s="13">
        <f>'[28]приложение 7'!$X$29</f>
        <v>228.08907992818089</v>
      </c>
    </row>
    <row r="94" spans="1:19" ht="45" x14ac:dyDescent="0.25">
      <c r="A94" s="21"/>
      <c r="B94" s="2" t="s">
        <v>7</v>
      </c>
      <c r="C94" s="10"/>
      <c r="D94" s="10"/>
      <c r="E94" s="10"/>
      <c r="F94" s="10"/>
      <c r="G94" s="10"/>
      <c r="H94" s="10"/>
      <c r="I94" s="10"/>
      <c r="J94" s="13">
        <f>'[28]приложение 7'!$Y$19</f>
        <v>7130.5629351453626</v>
      </c>
      <c r="K94" s="13"/>
      <c r="L94" s="18"/>
      <c r="M94" s="13">
        <f>'[28]приложение 7'!$Y$21</f>
        <v>10372.508282464662</v>
      </c>
      <c r="N94" s="13">
        <f>'[28]приложение 7'!$Y$23</f>
        <v>6412.0250868354433</v>
      </c>
      <c r="O94" s="13"/>
      <c r="P94" s="18"/>
      <c r="Q94" s="13">
        <f>'[28]приложение 7'!$Y$25</f>
        <v>14124.748983552972</v>
      </c>
      <c r="R94" s="13">
        <f>'[28]приложение 7'!$Y$27</f>
        <v>4502.6665054222221</v>
      </c>
      <c r="S94" s="13">
        <f>'[28]приложение 7'!$Y$29</f>
        <v>25.669722714256938</v>
      </c>
    </row>
    <row r="95" spans="1:19" ht="37.5" customHeight="1" x14ac:dyDescent="0.25">
      <c r="A95" s="10">
        <v>31</v>
      </c>
      <c r="B95" s="1" t="s">
        <v>4</v>
      </c>
      <c r="C95" s="15"/>
      <c r="D95" s="15"/>
      <c r="E95" s="15"/>
      <c r="F95" s="15"/>
      <c r="G95" s="15"/>
      <c r="H95" s="15"/>
      <c r="I95" s="15"/>
      <c r="J95" s="10">
        <v>1</v>
      </c>
      <c r="K95" s="10"/>
      <c r="L95" s="10"/>
      <c r="M95" s="10">
        <v>1</v>
      </c>
      <c r="N95" s="10">
        <v>1.0900000000000001</v>
      </c>
      <c r="O95" s="10"/>
      <c r="P95" s="10"/>
      <c r="Q95" s="10">
        <v>1</v>
      </c>
      <c r="R95" s="10">
        <v>1.0900000000000001</v>
      </c>
      <c r="S95" s="10">
        <v>1</v>
      </c>
    </row>
    <row r="96" spans="1:19" ht="33.75" x14ac:dyDescent="0.25">
      <c r="A96" s="10">
        <v>32</v>
      </c>
      <c r="B96" s="1" t="s">
        <v>5</v>
      </c>
      <c r="C96" s="15"/>
      <c r="D96" s="15"/>
      <c r="E96" s="15"/>
      <c r="F96" s="15"/>
      <c r="G96" s="15"/>
      <c r="H96" s="15"/>
      <c r="I96" s="15"/>
      <c r="J96" s="10">
        <v>1</v>
      </c>
      <c r="K96" s="10"/>
      <c r="L96" s="10"/>
      <c r="M96" s="10">
        <v>1</v>
      </c>
      <c r="N96" s="10">
        <v>1</v>
      </c>
      <c r="O96" s="10"/>
      <c r="P96" s="10"/>
      <c r="Q96" s="10">
        <v>1</v>
      </c>
      <c r="R96" s="10">
        <v>1</v>
      </c>
      <c r="S96" s="10" t="s">
        <v>55</v>
      </c>
    </row>
  </sheetData>
  <mergeCells count="38">
    <mergeCell ref="P1:S2"/>
    <mergeCell ref="A66:A68"/>
    <mergeCell ref="A92:A94"/>
    <mergeCell ref="A84:A86"/>
    <mergeCell ref="A87:A89"/>
    <mergeCell ref="A69:A71"/>
    <mergeCell ref="A72:A74"/>
    <mergeCell ref="A75:A77"/>
    <mergeCell ref="A78:A80"/>
    <mergeCell ref="A81:A83"/>
    <mergeCell ref="A51:A53"/>
    <mergeCell ref="A54:A56"/>
    <mergeCell ref="A57:A59"/>
    <mergeCell ref="A60:A62"/>
    <mergeCell ref="A63:A65"/>
    <mergeCell ref="A12:A14"/>
    <mergeCell ref="A42:A44"/>
    <mergeCell ref="A45:A47"/>
    <mergeCell ref="A48:A50"/>
    <mergeCell ref="G6:I6"/>
    <mergeCell ref="A30:A32"/>
    <mergeCell ref="A39:A41"/>
    <mergeCell ref="A9:A11"/>
    <mergeCell ref="A15:A17"/>
    <mergeCell ref="A18:A20"/>
    <mergeCell ref="A24:A26"/>
    <mergeCell ref="A27:A29"/>
    <mergeCell ref="A33:A35"/>
    <mergeCell ref="A36:A38"/>
    <mergeCell ref="A21:A23"/>
    <mergeCell ref="A4:S4"/>
    <mergeCell ref="A6:A7"/>
    <mergeCell ref="B6:B7"/>
    <mergeCell ref="C6:F6"/>
    <mergeCell ref="Q6:R6"/>
    <mergeCell ref="S6:S7"/>
    <mergeCell ref="J6:L6"/>
    <mergeCell ref="M6:P6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headerFooter differentFirst="1"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2022-04-04T09:19:22Z</dcterms:modified>
</cp:coreProperties>
</file>